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80" windowWidth="13380" windowHeight="3930"/>
  </bookViews>
  <sheets>
    <sheet name="Прил.2" sheetId="3" r:id="rId1"/>
    <sheet name="Прил.1" sheetId="9" r:id="rId2"/>
  </sheets>
  <definedNames>
    <definedName name="_xlnm.Print_Titles" localSheetId="1">Прил.1!$12:$12</definedName>
    <definedName name="_xlnm.Print_Titles" localSheetId="0">Прил.2!$10:$10</definedName>
  </definedNames>
  <calcPr calcId="145621" fullPrecision="0"/>
</workbook>
</file>

<file path=xl/calcChain.xml><?xml version="1.0" encoding="utf-8"?>
<calcChain xmlns="http://schemas.openxmlformats.org/spreadsheetml/2006/main">
  <c r="J39" i="3" l="1"/>
  <c r="H39" i="3"/>
  <c r="F39" i="3"/>
  <c r="E39" i="3"/>
  <c r="J38" i="3"/>
  <c r="H38" i="3"/>
  <c r="F38" i="3"/>
  <c r="E38" i="3"/>
  <c r="J37" i="3"/>
  <c r="H37" i="3"/>
  <c r="F37" i="3"/>
  <c r="E37" i="3"/>
  <c r="J36" i="3"/>
  <c r="H36" i="3"/>
  <c r="F36" i="3"/>
  <c r="E36" i="3"/>
  <c r="J35" i="3"/>
  <c r="H35" i="3"/>
  <c r="F35" i="3"/>
  <c r="E35" i="3"/>
  <c r="J34" i="3"/>
  <c r="H34" i="3"/>
  <c r="F34" i="3"/>
  <c r="E34" i="3"/>
  <c r="J33" i="3"/>
  <c r="H33" i="3"/>
  <c r="F33" i="3"/>
  <c r="E33" i="3"/>
  <c r="J32" i="3"/>
  <c r="H32" i="3"/>
  <c r="F32" i="3"/>
  <c r="E32" i="3"/>
  <c r="J42" i="3"/>
  <c r="H42" i="3"/>
  <c r="H31" i="3" l="1"/>
  <c r="H61" i="3" s="1"/>
  <c r="J31" i="3"/>
  <c r="DU16" i="9"/>
  <c r="DU15" i="9" s="1"/>
  <c r="DE16" i="9"/>
  <c r="DE15" i="9" s="1"/>
  <c r="CO16" i="9"/>
  <c r="CO15" i="9" s="1"/>
  <c r="BY16" i="9"/>
  <c r="BY15" i="9" s="1"/>
  <c r="I13" i="3"/>
  <c r="I11" i="3" s="1"/>
  <c r="I61" i="3" s="1"/>
  <c r="G13" i="3"/>
  <c r="G11" i="3" s="1"/>
  <c r="G61" i="3" s="1"/>
  <c r="DU13" i="9" l="1"/>
  <c r="DE13" i="9"/>
  <c r="CO13" i="9"/>
  <c r="BY13" i="9"/>
  <c r="J61" i="3"/>
  <c r="K11" i="3" l="1"/>
  <c r="K31" i="3"/>
  <c r="K61" i="3" l="1"/>
</calcChain>
</file>

<file path=xl/sharedStrings.xml><?xml version="1.0" encoding="utf-8"?>
<sst xmlns="http://schemas.openxmlformats.org/spreadsheetml/2006/main" count="352" uniqueCount="134">
  <si>
    <t>№ строки</t>
  </si>
  <si>
    <t>Единица измерения</t>
  </si>
  <si>
    <t>Объем медицинской помощи в расчете
на 1 жителя
(норматив объемов предоставления медицинской помощи в расчете
на 1 застрахованное лицо)</t>
  </si>
  <si>
    <t>Стоимость единицы объема медицинской помощи (норматив финансовых затрат на единицу объема предоставления медицинской помощи), руб.</t>
  </si>
  <si>
    <t>Подушевые нормативы финансирования территориальной
программы</t>
  </si>
  <si>
    <t>Стоимость территориальной программы по источникам ее финансового обеспечения</t>
  </si>
  <si>
    <t>руб.</t>
  </si>
  <si>
    <t>млн. руб.</t>
  </si>
  <si>
    <t>в %
к итогу</t>
  </si>
  <si>
    <t>за счет средств
ОМС</t>
  </si>
  <si>
    <t>средства
ОМС</t>
  </si>
  <si>
    <t>01</t>
  </si>
  <si>
    <t>Х</t>
  </si>
  <si>
    <t>02</t>
  </si>
  <si>
    <t>вызов</t>
  </si>
  <si>
    <t>03</t>
  </si>
  <si>
    <t>04.1</t>
  </si>
  <si>
    <t>посещение
с профилакти-ческой целью</t>
  </si>
  <si>
    <t>04.2</t>
  </si>
  <si>
    <t>обращение</t>
  </si>
  <si>
    <t>к/день</t>
  </si>
  <si>
    <t>06</t>
  </si>
  <si>
    <t>07</t>
  </si>
  <si>
    <t>08</t>
  </si>
  <si>
    <t>09</t>
  </si>
  <si>
    <t>посещение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</si>
  <si>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</si>
  <si>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</si>
  <si>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</si>
  <si>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</si>
  <si>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</si>
  <si>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</si>
  <si>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</si>
  <si>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</si>
  <si>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</si>
  <si>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</si>
  <si>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посещение
по неотложной медицинской помощи</t>
  </si>
  <si>
    <t>24</t>
  </si>
  <si>
    <t>25</t>
  </si>
  <si>
    <t>26</t>
  </si>
  <si>
    <t>31</t>
  </si>
  <si>
    <t>35</t>
  </si>
  <si>
    <t>случай госпитализации</t>
  </si>
  <si>
    <t>койко-день</t>
  </si>
  <si>
    <t>21</t>
  </si>
  <si>
    <t>22.1</t>
  </si>
  <si>
    <t>22.2</t>
  </si>
  <si>
    <t>22.3</t>
  </si>
  <si>
    <t>23.1</t>
  </si>
  <si>
    <t>23.2</t>
  </si>
  <si>
    <t>27</t>
  </si>
  <si>
    <t>29.1</t>
  </si>
  <si>
    <t>29.2</t>
  </si>
  <si>
    <t xml:space="preserve">медицинская реабилитация в стационарных условиях </t>
  </si>
  <si>
    <t xml:space="preserve">высокотехнологичная медицинская помощь </t>
  </si>
  <si>
    <t>29.3</t>
  </si>
  <si>
    <t>32</t>
  </si>
  <si>
    <t>30</t>
  </si>
  <si>
    <t>34.1</t>
  </si>
  <si>
    <t>34.2</t>
  </si>
  <si>
    <t>34.3</t>
  </si>
  <si>
    <t>36</t>
  </si>
  <si>
    <t>ИТОГО (сумма строк 01 + 15 + 20)</t>
  </si>
  <si>
    <t>19</t>
  </si>
  <si>
    <t>III. Медицинская помощь в рамках территориальной программы ОМС (сумма строк 26+31):</t>
  </si>
  <si>
    <t>сумма строк 29.1+34.1</t>
  </si>
  <si>
    <t>сумма строк 29.2+34.2</t>
  </si>
  <si>
    <t>УТВЕРЖДЕННАЯ СТОИМОСТЬ</t>
  </si>
  <si>
    <t xml:space="preserve">Приложение № 1                                </t>
  </si>
  <si>
    <t xml:space="preserve">СТОИМОСТЬ </t>
  </si>
  <si>
    <t>№ стро-ки</t>
  </si>
  <si>
    <t>2016 год</t>
  </si>
  <si>
    <t xml:space="preserve">Утвержденная стоимость </t>
  </si>
  <si>
    <t xml:space="preserve">Расчетная стоимость </t>
  </si>
  <si>
    <t>всего
(млн. руб.)</t>
  </si>
  <si>
    <t>на одного жителя (одно застрахо-ванное лицо по ОМС)
в год (руб.)</t>
  </si>
  <si>
    <t>I. Средства консолидированного бюджета Приморского края *</t>
  </si>
  <si>
    <t>04</t>
  </si>
  <si>
    <t xml:space="preserve">1.1. Субвенции из бюджета ФОМС </t>
  </si>
  <si>
    <t>05</t>
  </si>
  <si>
    <t>1.3. Прочие поступления</t>
  </si>
  <si>
    <t>2. Межбюджетные трансферты  бюджетов субъектов Российской Федерации на финансовое обеспечение дополнительных видов и условий оказания медицинской помощи, не установленных базовой программой ОМС, в том числе:</t>
  </si>
  <si>
    <t>II. Стоимость территориальной программы ОМС всего
(сумма строк 04 + 08)</t>
  </si>
  <si>
    <t>1. Стоимость  территориальной программы ОМС за счет средств обязательного медицинского страхования   в рамках базовой программы (сумма строк 05+ 06 + 07),                                             
в том числе:</t>
  </si>
  <si>
    <t>2.1.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дополнительных видов медицинской помощи</t>
  </si>
  <si>
    <t xml:space="preserve">* Без учета бюджетных ассигнований федерального бюджета на ОНЛС, целевые программы, а также межбюджетных трансфертов (строки 06 и 10) </t>
  </si>
  <si>
    <t>23</t>
  </si>
  <si>
    <t>сумма строк 29.3+34.3</t>
  </si>
  <si>
    <t>медицинская реабилитация в стационарных условиях (сумма строк 30.1+35.1)</t>
  </si>
  <si>
    <t>высокотехнологичная медицинская помощь (сумма строк 30.2+35.2)</t>
  </si>
  <si>
    <t>28</t>
  </si>
  <si>
    <t>30.1</t>
  </si>
  <si>
    <t>30.2</t>
  </si>
  <si>
    <t>33</t>
  </si>
  <si>
    <t>35.1</t>
  </si>
  <si>
    <t>35.2</t>
  </si>
  <si>
    <t>37</t>
  </si>
  <si>
    <t>38</t>
  </si>
  <si>
    <t xml:space="preserve">за счет средств краевого бюджета </t>
  </si>
  <si>
    <t>Приложение № 2</t>
  </si>
  <si>
    <t>территориальной программы государственных гарантий бесплатного оказания</t>
  </si>
  <si>
    <t xml:space="preserve">гражданам медицинской помощи по источникам финансового обеспечения </t>
  </si>
  <si>
    <t xml:space="preserve">Источники финансового обеспечения
территориальной программы </t>
  </si>
  <si>
    <t>Стоимость территориальной программы  всего (сумма строк 02 + 03),
в том числе:</t>
  </si>
  <si>
    <t xml:space="preserve">к территориальной программе государственных гарантий бесплатного оказания гражданам  медицинской помощи в Приморском крае на 2016 год , утвержденной постановлением Администрации Приморского края </t>
  </si>
  <si>
    <t>гражданам медицинской помощи по условиям ее оказания на 2016  год</t>
  </si>
  <si>
    <t xml:space="preserve">на 2016 год </t>
  </si>
  <si>
    <t xml:space="preserve">к территориальной программе государственных гарантий бесплатного оказания гражданам  медицинской помощи в Приморском крае на 2016 год, утвержденной постановлением Администрации Приморского края 
</t>
  </si>
  <si>
    <t>случай лечения</t>
  </si>
  <si>
    <t>II. Средства консолидированного бюджета Приморского края на содержание медицинских организаций, работающих в системе ОМС:</t>
  </si>
  <si>
    <r>
      <t xml:space="preserve">I. Медицинская помощь, предоставляемая за счет консолидированного бюджета Приморского края
</t>
    </r>
    <r>
      <rPr>
        <sz val="10"/>
        <rFont val="Times New Roman"/>
        <family val="1"/>
        <charset val="204"/>
      </rPr>
      <t>в том числе:</t>
    </r>
  </si>
  <si>
    <t>1.1. Скорая медицинская помощь</t>
  </si>
  <si>
    <t>1.2. При заболеваниях, не включенных в территориальную программу ОМС:</t>
  </si>
  <si>
    <t>в амбулаторных условиях</t>
  </si>
  <si>
    <t>в стационарных условиях</t>
  </si>
  <si>
    <t>в дневных стационарах</t>
  </si>
  <si>
    <t>1.3. При заболеваниях, включенных в базовую программу ОМС, гражданам Российской Федерации, не идентифицированным и не застрахованным в системе ОМС:</t>
  </si>
  <si>
    <t>скорая медицинская помощь</t>
  </si>
  <si>
    <t>1.4. Паллиативная медицинская помощь</t>
  </si>
  <si>
    <t xml:space="preserve">1.5. Иные государственные и муниципальные работы (услуги) </t>
  </si>
  <si>
    <t>скорая медицинская помощь (сумма строк 27 + 32)</t>
  </si>
  <si>
    <t>в стационарных условиях (сумма строк 30+35), в том числе</t>
  </si>
  <si>
    <t>в дневных стационарах (сумма строк 31 + 36)</t>
  </si>
  <si>
    <t>паллиативная медицинская помощь (равно строке 37)</t>
  </si>
  <si>
    <t xml:space="preserve">затраты на АУП в сфере ОМС </t>
  </si>
  <si>
    <t>в стационарных условиях, в том числе:</t>
  </si>
  <si>
    <t xml:space="preserve">в дневных стационарах </t>
  </si>
  <si>
    <t>паллиативная медицинская помощь</t>
  </si>
  <si>
    <t>1.2.Межбюджетные трансферты бюджетов субъектов Российской Федерации на финансовое обеспечение территориальной программы ОМС в части базовой программы ОМС</t>
  </si>
  <si>
    <t>2.2.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расходов, не включенных в структуру тарифов на оплату медицинской помощи в рамках базовой программы ОМС</t>
  </si>
  <si>
    <t>из строки 20:
1. Медицинская помощь, предоставляемая в рамках базовой программы ОМС застрахованным лицам</t>
  </si>
  <si>
    <t>2. Медицинская помощь по видам и заболеваниям сверх базовой программы:</t>
  </si>
  <si>
    <t>Условия оказания помощи</t>
  </si>
  <si>
    <t>1.6. Специализированная высокотехнологичная медицинская помощь, оказываемая в медицинских организациях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</si>
</sst>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trike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" fillId="0" borderId="0"/>
  </cellStyleXfs>
  <cellXfs count="121">
    <xf numFmtId="0" fontId="0" fillId="0" borderId="0" xfId="0"/>
    <xf numFmtId="0" fontId="20" fillId="0" borderId="10" xfId="37" applyNumberFormat="1" applyFont="1" applyFill="1" applyBorder="1" applyAlignment="1">
      <alignment horizontal="center" vertical="top"/>
    </xf>
    <xf numFmtId="49" fontId="22" fillId="0" borderId="10" xfId="37" applyNumberFormat="1" applyFont="1" applyFill="1" applyBorder="1" applyAlignment="1">
      <alignment horizontal="center" vertical="center"/>
    </xf>
    <xf numFmtId="0" fontId="22" fillId="0" borderId="11" xfId="37" applyNumberFormat="1" applyFont="1" applyFill="1" applyBorder="1" applyAlignment="1">
      <alignment horizontal="center" vertical="center"/>
    </xf>
    <xf numFmtId="0" fontId="22" fillId="0" borderId="10" xfId="37" applyNumberFormat="1" applyFont="1" applyFill="1" applyBorder="1" applyAlignment="1">
      <alignment horizontal="center" vertical="center"/>
    </xf>
    <xf numFmtId="165" fontId="22" fillId="0" borderId="10" xfId="37" applyNumberFormat="1" applyFont="1" applyFill="1" applyBorder="1" applyAlignment="1">
      <alignment horizontal="center" vertical="center"/>
    </xf>
    <xf numFmtId="49" fontId="21" fillId="0" borderId="11" xfId="37" applyNumberFormat="1" applyFont="1" applyFill="1" applyBorder="1" applyAlignment="1">
      <alignment horizontal="center" vertical="center"/>
    </xf>
    <xf numFmtId="0" fontId="21" fillId="0" borderId="11" xfId="37" applyNumberFormat="1" applyFont="1" applyFill="1" applyBorder="1" applyAlignment="1">
      <alignment horizontal="center" vertical="center"/>
    </xf>
    <xf numFmtId="164" fontId="21" fillId="0" borderId="11" xfId="37" applyNumberFormat="1" applyFont="1" applyFill="1" applyBorder="1" applyAlignment="1">
      <alignment horizontal="center" vertical="center"/>
    </xf>
    <xf numFmtId="0" fontId="20" fillId="0" borderId="10" xfId="38" applyNumberFormat="1" applyFont="1" applyFill="1" applyBorder="1" applyAlignment="1">
      <alignment horizontal="center" vertical="center" wrapText="1"/>
    </xf>
    <xf numFmtId="0" fontId="21" fillId="0" borderId="11" xfId="37" applyNumberFormat="1" applyFont="1" applyFill="1" applyBorder="1" applyAlignment="1">
      <alignment horizontal="center" vertical="center" wrapText="1"/>
    </xf>
    <xf numFmtId="49" fontId="22" fillId="0" borderId="11" xfId="37" applyNumberFormat="1" applyFont="1" applyFill="1" applyBorder="1" applyAlignment="1">
      <alignment horizontal="center" vertical="center"/>
    </xf>
    <xf numFmtId="49" fontId="21" fillId="0" borderId="10" xfId="37" applyNumberFormat="1" applyFont="1" applyFill="1" applyBorder="1" applyAlignment="1">
      <alignment horizontal="center" vertical="center"/>
    </xf>
    <xf numFmtId="0" fontId="23" fillId="0" borderId="11" xfId="38" applyNumberFormat="1" applyFont="1" applyFill="1" applyBorder="1" applyAlignment="1">
      <alignment horizontal="center" vertical="center" wrapText="1"/>
    </xf>
    <xf numFmtId="2" fontId="22" fillId="0" borderId="11" xfId="37" applyNumberFormat="1" applyFont="1" applyFill="1" applyBorder="1" applyAlignment="1">
      <alignment horizontal="center" vertical="center"/>
    </xf>
    <xf numFmtId="0" fontId="21" fillId="0" borderId="10" xfId="37" applyNumberFormat="1" applyFont="1" applyFill="1" applyBorder="1" applyAlignment="1">
      <alignment horizontal="center" vertical="center"/>
    </xf>
    <xf numFmtId="2" fontId="21" fillId="0" borderId="10" xfId="37" applyNumberFormat="1" applyFont="1" applyFill="1" applyBorder="1" applyAlignment="1">
      <alignment horizontal="center" vertical="center"/>
    </xf>
    <xf numFmtId="2" fontId="22" fillId="0" borderId="10" xfId="37" applyNumberFormat="1" applyFont="1" applyFill="1" applyBorder="1" applyAlignment="1">
      <alignment horizontal="center" vertical="center"/>
    </xf>
    <xf numFmtId="49" fontId="21" fillId="0" borderId="14" xfId="37" applyNumberFormat="1" applyFont="1" applyFill="1" applyBorder="1" applyAlignment="1">
      <alignment horizontal="center" vertical="center"/>
    </xf>
    <xf numFmtId="0" fontId="21" fillId="0" borderId="14" xfId="37" applyNumberFormat="1" applyFont="1" applyFill="1" applyBorder="1" applyAlignment="1">
      <alignment horizontal="center" vertical="center"/>
    </xf>
    <xf numFmtId="0" fontId="22" fillId="0" borderId="14" xfId="37" applyNumberFormat="1" applyFont="1" applyFill="1" applyBorder="1" applyAlignment="1">
      <alignment horizontal="center" vertical="center"/>
    </xf>
    <xf numFmtId="0" fontId="22" fillId="0" borderId="16" xfId="37" applyNumberFormat="1" applyFont="1" applyFill="1" applyBorder="1" applyAlignment="1">
      <alignment horizontal="center" vertical="center"/>
    </xf>
    <xf numFmtId="0" fontId="21" fillId="0" borderId="16" xfId="37" applyNumberFormat="1" applyFont="1" applyFill="1" applyBorder="1" applyAlignment="1">
      <alignment horizontal="center" vertical="center"/>
    </xf>
    <xf numFmtId="166" fontId="21" fillId="0" borderId="11" xfId="37" applyNumberFormat="1" applyFont="1" applyFill="1" applyBorder="1" applyAlignment="1">
      <alignment horizontal="center" vertical="center"/>
    </xf>
    <xf numFmtId="2" fontId="21" fillId="0" borderId="11" xfId="37" applyNumberFormat="1" applyFont="1" applyFill="1" applyBorder="1" applyAlignment="1">
      <alignment horizontal="center" vertical="center"/>
    </xf>
    <xf numFmtId="0" fontId="20" fillId="0" borderId="11" xfId="37" applyNumberFormat="1" applyFont="1" applyFill="1" applyBorder="1" applyAlignment="1">
      <alignment horizontal="center" vertical="top"/>
    </xf>
    <xf numFmtId="0" fontId="19" fillId="0" borderId="10" xfId="37" applyNumberFormat="1" applyFont="1" applyFill="1" applyBorder="1" applyAlignment="1">
      <alignment horizontal="center" vertical="center" wrapText="1"/>
    </xf>
    <xf numFmtId="0" fontId="19" fillId="0" borderId="11" xfId="37" applyNumberFormat="1" applyFont="1" applyFill="1" applyBorder="1" applyAlignment="1">
      <alignment horizontal="center" vertical="center" wrapText="1"/>
    </xf>
    <xf numFmtId="49" fontId="21" fillId="0" borderId="10" xfId="37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6" fillId="0" borderId="0" xfId="37" applyFont="1" applyAlignment="1">
      <alignment horizontal="left"/>
    </xf>
    <xf numFmtId="0" fontId="27" fillId="0" borderId="0" xfId="37" applyFont="1" applyAlignment="1">
      <alignment horizontal="left"/>
    </xf>
    <xf numFmtId="0" fontId="21" fillId="0" borderId="0" xfId="37" applyFont="1" applyAlignment="1">
      <alignment horizontal="left"/>
    </xf>
    <xf numFmtId="0" fontId="27" fillId="0" borderId="11" xfId="37" applyFont="1" applyBorder="1" applyAlignment="1">
      <alignment horizontal="left"/>
    </xf>
    <xf numFmtId="0" fontId="27" fillId="0" borderId="11" xfId="37" applyFont="1" applyFill="1" applyBorder="1" applyAlignment="1">
      <alignment horizontal="left"/>
    </xf>
    <xf numFmtId="0" fontId="21" fillId="0" borderId="0" xfId="37" applyFont="1" applyFill="1" applyAlignment="1">
      <alignment horizontal="left"/>
    </xf>
    <xf numFmtId="0" fontId="27" fillId="0" borderId="11" xfId="37" applyFont="1" applyFill="1" applyBorder="1" applyAlignment="1">
      <alignment wrapText="1"/>
    </xf>
    <xf numFmtId="0" fontId="21" fillId="0" borderId="0" xfId="37" applyFont="1" applyBorder="1" applyAlignment="1">
      <alignment horizontal="left"/>
    </xf>
    <xf numFmtId="0" fontId="21" fillId="0" borderId="0" xfId="37" applyFont="1" applyBorder="1" applyAlignment="1">
      <alignment horizontal="left" vertical="top" wrapText="1"/>
    </xf>
    <xf numFmtId="49" fontId="21" fillId="0" borderId="0" xfId="37" applyNumberFormat="1" applyFont="1" applyBorder="1" applyAlignment="1">
      <alignment horizontal="center" vertical="top"/>
    </xf>
    <xf numFmtId="0" fontId="21" fillId="0" borderId="0" xfId="37" applyFont="1" applyBorder="1" applyAlignment="1">
      <alignment horizontal="center" vertical="top"/>
    </xf>
    <xf numFmtId="2" fontId="27" fillId="0" borderId="0" xfId="37" applyNumberFormat="1" applyFont="1" applyFill="1" applyBorder="1" applyAlignment="1">
      <alignment horizontal="center" vertical="top"/>
    </xf>
    <xf numFmtId="4" fontId="27" fillId="0" borderId="0" xfId="37" applyNumberFormat="1" applyFont="1" applyFill="1" applyBorder="1" applyAlignment="1">
      <alignment horizontal="center" vertical="top"/>
    </xf>
    <xf numFmtId="0" fontId="19" fillId="0" borderId="11" xfId="37" applyNumberFormat="1" applyFont="1" applyFill="1" applyBorder="1" applyAlignment="1">
      <alignment horizontal="center" vertical="center" wrapText="1"/>
    </xf>
    <xf numFmtId="49" fontId="21" fillId="0" borderId="10" xfId="37" applyNumberFormat="1" applyFont="1" applyFill="1" applyBorder="1" applyAlignment="1">
      <alignment horizontal="left" vertical="center" wrapText="1"/>
    </xf>
    <xf numFmtId="2" fontId="0" fillId="0" borderId="0" xfId="0" applyNumberFormat="1"/>
    <xf numFmtId="165" fontId="0" fillId="0" borderId="0" xfId="0" applyNumberFormat="1"/>
    <xf numFmtId="165" fontId="21" fillId="0" borderId="10" xfId="37" applyNumberFormat="1" applyFont="1" applyFill="1" applyBorder="1" applyAlignment="1">
      <alignment horizontal="center" vertical="center"/>
    </xf>
    <xf numFmtId="0" fontId="21" fillId="0" borderId="11" xfId="38" applyNumberFormat="1" applyFont="1" applyFill="1" applyBorder="1" applyAlignment="1">
      <alignment horizontal="center" vertical="center" wrapText="1"/>
    </xf>
    <xf numFmtId="167" fontId="21" fillId="0" borderId="11" xfId="37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21" fillId="0" borderId="11" xfId="37" applyNumberFormat="1" applyFont="1" applyFill="1" applyBorder="1" applyAlignment="1">
      <alignment horizontal="left" vertical="center" wrapText="1"/>
    </xf>
    <xf numFmtId="49" fontId="22" fillId="0" borderId="11" xfId="37" applyNumberFormat="1" applyFont="1" applyFill="1" applyBorder="1" applyAlignment="1">
      <alignment horizontal="left" vertical="center" wrapText="1"/>
    </xf>
    <xf numFmtId="49" fontId="21" fillId="0" borderId="12" xfId="37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9" fontId="21" fillId="0" borderId="13" xfId="37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9" fontId="21" fillId="0" borderId="14" xfId="37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21" fillId="0" borderId="10" xfId="37" applyNumberFormat="1" applyFont="1" applyFill="1" applyBorder="1" applyAlignment="1">
      <alignment horizontal="left" vertical="center" wrapText="1"/>
    </xf>
    <xf numFmtId="49" fontId="21" fillId="0" borderId="20" xfId="37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center" vertical="center"/>
    </xf>
    <xf numFmtId="0" fontId="19" fillId="0" borderId="10" xfId="37" applyNumberFormat="1" applyFont="1" applyFill="1" applyBorder="1" applyAlignment="1">
      <alignment horizontal="center" vertical="center" wrapText="1"/>
    </xf>
    <xf numFmtId="0" fontId="20" fillId="0" borderId="11" xfId="37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2" fillId="0" borderId="11" xfId="37" applyFont="1" applyFill="1" applyBorder="1" applyAlignment="1">
      <alignment horizontal="left" vertical="center" wrapText="1"/>
    </xf>
    <xf numFmtId="0" fontId="21" fillId="0" borderId="11" xfId="37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0" fillId="0" borderId="0" xfId="0" applyAlignment="1"/>
    <xf numFmtId="0" fontId="19" fillId="0" borderId="12" xfId="37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13" xfId="37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9" fillId="0" borderId="14" xfId="37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11" xfId="37" applyNumberFormat="1" applyFont="1" applyFill="1" applyBorder="1" applyAlignment="1">
      <alignment horizontal="center" vertical="center" wrapText="1"/>
    </xf>
    <xf numFmtId="0" fontId="19" fillId="0" borderId="15" xfId="37" applyNumberFormat="1" applyFont="1" applyFill="1" applyBorder="1" applyAlignment="1">
      <alignment horizontal="center" vertical="center" wrapText="1"/>
    </xf>
    <xf numFmtId="0" fontId="19" fillId="0" borderId="11" xfId="37" applyNumberFormat="1" applyFont="1" applyFill="1" applyBorder="1" applyAlignment="1">
      <alignment horizontal="center" vertical="center"/>
    </xf>
    <xf numFmtId="0" fontId="19" fillId="0" borderId="15" xfId="37" applyNumberFormat="1" applyFont="1" applyFill="1" applyBorder="1" applyAlignment="1">
      <alignment horizontal="center" vertical="center"/>
    </xf>
    <xf numFmtId="0" fontId="32" fillId="0" borderId="0" xfId="37" applyFont="1" applyAlignment="1">
      <alignment horizontal="justify" vertical="top" wrapText="1"/>
    </xf>
    <xf numFmtId="0" fontId="27" fillId="0" borderId="15" xfId="37" applyFont="1" applyFill="1" applyBorder="1" applyAlignment="1">
      <alignment horizontal="left" wrapText="1"/>
    </xf>
    <xf numFmtId="0" fontId="27" fillId="0" borderId="20" xfId="37" applyFont="1" applyFill="1" applyBorder="1" applyAlignment="1">
      <alignment horizontal="left" wrapText="1"/>
    </xf>
    <xf numFmtId="49" fontId="27" fillId="0" borderId="10" xfId="37" applyNumberFormat="1" applyFont="1" applyBorder="1" applyAlignment="1">
      <alignment horizontal="center" vertical="top"/>
    </xf>
    <xf numFmtId="0" fontId="27" fillId="0" borderId="10" xfId="37" applyFont="1" applyFill="1" applyBorder="1" applyAlignment="1">
      <alignment horizontal="center" vertical="top"/>
    </xf>
    <xf numFmtId="0" fontId="27" fillId="0" borderId="11" xfId="37" applyFont="1" applyFill="1" applyBorder="1" applyAlignment="1">
      <alignment horizontal="center" vertical="top"/>
    </xf>
    <xf numFmtId="0" fontId="30" fillId="0" borderId="15" xfId="45" applyFont="1" applyFill="1" applyBorder="1" applyAlignment="1">
      <alignment horizontal="center" vertical="top"/>
    </xf>
    <xf numFmtId="0" fontId="30" fillId="0" borderId="20" xfId="45" applyFont="1" applyFill="1" applyBorder="1" applyAlignment="1">
      <alignment horizontal="center" vertical="top"/>
    </xf>
    <xf numFmtId="0" fontId="27" fillId="0" borderId="0" xfId="37" applyFont="1" applyAlignment="1">
      <alignment horizontal="center" vertical="top" wrapText="1"/>
    </xf>
    <xf numFmtId="0" fontId="21" fillId="0" borderId="0" xfId="37" applyFont="1" applyAlignment="1">
      <alignment horizontal="justify" vertical="top" wrapText="1"/>
    </xf>
    <xf numFmtId="0" fontId="30" fillId="0" borderId="15" xfId="45" applyFont="1" applyBorder="1"/>
    <xf numFmtId="0" fontId="30" fillId="0" borderId="20" xfId="45" applyFont="1" applyBorder="1"/>
    <xf numFmtId="4" fontId="27" fillId="0" borderId="10" xfId="37" applyNumberFormat="1" applyFont="1" applyFill="1" applyBorder="1" applyAlignment="1">
      <alignment horizontal="center" vertical="top"/>
    </xf>
    <xf numFmtId="0" fontId="31" fillId="0" borderId="15" xfId="37" applyFont="1" applyFill="1" applyBorder="1" applyAlignment="1">
      <alignment horizontal="left" wrapText="1"/>
    </xf>
    <xf numFmtId="0" fontId="31" fillId="0" borderId="20" xfId="37" applyFont="1" applyFill="1" applyBorder="1" applyAlignment="1">
      <alignment horizontal="left" wrapText="1"/>
    </xf>
    <xf numFmtId="49" fontId="27" fillId="0" borderId="10" xfId="37" applyNumberFormat="1" applyFont="1" applyFill="1" applyBorder="1" applyAlignment="1">
      <alignment horizontal="center" vertical="top"/>
    </xf>
    <xf numFmtId="0" fontId="30" fillId="0" borderId="15" xfId="45" applyFont="1" applyFill="1" applyBorder="1" applyAlignment="1">
      <alignment horizontal="left"/>
    </xf>
    <xf numFmtId="0" fontId="30" fillId="0" borderId="20" xfId="45" applyFont="1" applyFill="1" applyBorder="1" applyAlignment="1">
      <alignment horizontal="left"/>
    </xf>
    <xf numFmtId="2" fontId="27" fillId="0" borderId="10" xfId="37" applyNumberFormat="1" applyFont="1" applyFill="1" applyBorder="1" applyAlignment="1">
      <alignment horizontal="center" vertical="top"/>
    </xf>
    <xf numFmtId="0" fontId="28" fillId="0" borderId="15" xfId="37" applyFont="1" applyBorder="1" applyAlignment="1">
      <alignment horizontal="left" wrapText="1"/>
    </xf>
    <xf numFmtId="0" fontId="28" fillId="0" borderId="20" xfId="37" applyFont="1" applyBorder="1" applyAlignment="1">
      <alignment horizontal="left" wrapText="1"/>
    </xf>
    <xf numFmtId="0" fontId="27" fillId="0" borderId="11" xfId="37" applyNumberFormat="1" applyFont="1" applyBorder="1" applyAlignment="1">
      <alignment horizontal="center" vertical="top"/>
    </xf>
    <xf numFmtId="0" fontId="27" fillId="0" borderId="15" xfId="37" applyNumberFormat="1" applyFont="1" applyBorder="1" applyAlignment="1">
      <alignment horizontal="center" vertical="top"/>
    </xf>
    <xf numFmtId="0" fontId="27" fillId="0" borderId="20" xfId="37" applyNumberFormat="1" applyFont="1" applyBorder="1" applyAlignment="1">
      <alignment horizontal="center" vertical="top"/>
    </xf>
    <xf numFmtId="0" fontId="27" fillId="0" borderId="10" xfId="37" applyNumberFormat="1" applyFont="1" applyBorder="1" applyAlignment="1">
      <alignment horizontal="center" vertical="top"/>
    </xf>
    <xf numFmtId="0" fontId="28" fillId="0" borderId="0" xfId="37" applyFont="1" applyAlignment="1">
      <alignment horizontal="center"/>
    </xf>
    <xf numFmtId="0" fontId="28" fillId="0" borderId="10" xfId="37" applyNumberFormat="1" applyFont="1" applyBorder="1" applyAlignment="1">
      <alignment horizontal="center" vertical="center" wrapText="1"/>
    </xf>
    <xf numFmtId="0" fontId="28" fillId="0" borderId="12" xfId="37" applyFont="1" applyBorder="1" applyAlignment="1">
      <alignment horizontal="center" vertical="center"/>
    </xf>
    <xf numFmtId="0" fontId="28" fillId="0" borderId="21" xfId="37" applyFont="1" applyBorder="1" applyAlignment="1">
      <alignment horizontal="center" vertical="center"/>
    </xf>
    <xf numFmtId="0" fontId="28" fillId="0" borderId="17" xfId="37" applyFont="1" applyBorder="1" applyAlignment="1">
      <alignment horizontal="center" vertical="center"/>
    </xf>
    <xf numFmtId="0" fontId="28" fillId="0" borderId="14" xfId="37" applyFont="1" applyBorder="1" applyAlignment="1">
      <alignment horizontal="center" vertical="center"/>
    </xf>
    <xf numFmtId="0" fontId="28" fillId="0" borderId="22" xfId="37" applyFont="1" applyBorder="1" applyAlignment="1">
      <alignment horizontal="center" vertical="center"/>
    </xf>
    <xf numFmtId="0" fontId="28" fillId="0" borderId="19" xfId="37" applyFont="1" applyBorder="1" applyAlignment="1">
      <alignment horizontal="center" vertical="center"/>
    </xf>
    <xf numFmtId="0" fontId="28" fillId="0" borderId="10" xfId="37" applyNumberFormat="1" applyFont="1" applyBorder="1" applyAlignment="1">
      <alignment horizontal="center" vertical="top" wrapText="1"/>
    </xf>
    <xf numFmtId="0" fontId="29" fillId="0" borderId="10" xfId="37" applyNumberFormat="1" applyFont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Prilozhenie_1" xfId="45"/>
    <cellStyle name="Обычный_Лист1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28" zoomScaleNormal="100" zoomScaleSheetLayoutView="100" workbookViewId="0">
      <selection activeCell="A25" sqref="A25:B25"/>
    </sheetView>
  </sheetViews>
  <sheetFormatPr defaultRowHeight="15" x14ac:dyDescent="0.25"/>
  <cols>
    <col min="1" max="1" width="24.28515625" style="31" customWidth="1"/>
    <col min="2" max="2" width="12.28515625" style="31" customWidth="1"/>
    <col min="4" max="4" width="10.42578125" customWidth="1"/>
    <col min="5" max="5" width="16.140625" customWidth="1"/>
    <col min="6" max="6" width="15.85546875" customWidth="1"/>
    <col min="7" max="7" width="14.85546875" customWidth="1"/>
    <col min="8" max="8" width="14.140625" customWidth="1"/>
    <col min="9" max="9" width="13.5703125" customWidth="1"/>
  </cols>
  <sheetData>
    <row r="1" spans="1:11" ht="15.6" customHeight="1" x14ac:dyDescent="0.25">
      <c r="H1" s="52" t="s">
        <v>99</v>
      </c>
      <c r="I1" s="53"/>
      <c r="J1" s="53"/>
      <c r="K1" s="53"/>
    </row>
    <row r="2" spans="1:11" ht="121.15" customHeight="1" x14ac:dyDescent="0.25">
      <c r="H2" s="54" t="s">
        <v>104</v>
      </c>
      <c r="I2" s="54"/>
      <c r="J2" s="54"/>
      <c r="K2" s="54"/>
    </row>
    <row r="3" spans="1:11" ht="16.5" x14ac:dyDescent="0.25">
      <c r="A3" s="74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ht="16.5" x14ac:dyDescent="0.25">
      <c r="A4" s="74" t="s">
        <v>100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16.5" x14ac:dyDescent="0.25">
      <c r="A5" s="74" t="s">
        <v>105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ht="16.899999999999999" x14ac:dyDescent="0.3">
      <c r="A6" s="30"/>
      <c r="B6" s="30"/>
      <c r="C6" s="29"/>
      <c r="D6" s="29"/>
      <c r="E6" s="29"/>
      <c r="F6" s="29"/>
      <c r="G6" s="29"/>
      <c r="H6" s="29"/>
      <c r="I6" s="29"/>
      <c r="J6" s="29"/>
    </row>
    <row r="7" spans="1:11" ht="39.6" customHeight="1" x14ac:dyDescent="0.25">
      <c r="A7" s="76" t="s">
        <v>132</v>
      </c>
      <c r="B7" s="77"/>
      <c r="C7" s="76" t="s">
        <v>0</v>
      </c>
      <c r="D7" s="76" t="s">
        <v>1</v>
      </c>
      <c r="E7" s="76" t="s">
        <v>2</v>
      </c>
      <c r="F7" s="76" t="s">
        <v>3</v>
      </c>
      <c r="G7" s="82" t="s">
        <v>4</v>
      </c>
      <c r="H7" s="83"/>
      <c r="I7" s="68" t="s">
        <v>5</v>
      </c>
      <c r="J7" s="68"/>
      <c r="K7" s="68"/>
    </row>
    <row r="8" spans="1:11" x14ac:dyDescent="0.25">
      <c r="A8" s="78"/>
      <c r="B8" s="79"/>
      <c r="C8" s="78"/>
      <c r="D8" s="78"/>
      <c r="E8" s="78"/>
      <c r="F8" s="78"/>
      <c r="G8" s="84" t="s">
        <v>6</v>
      </c>
      <c r="H8" s="85"/>
      <c r="I8" s="67" t="s">
        <v>7</v>
      </c>
      <c r="J8" s="67"/>
      <c r="K8" s="68" t="s">
        <v>8</v>
      </c>
    </row>
    <row r="9" spans="1:11" ht="120.75" customHeight="1" x14ac:dyDescent="0.25">
      <c r="A9" s="80"/>
      <c r="B9" s="81"/>
      <c r="C9" s="80"/>
      <c r="D9" s="80"/>
      <c r="E9" s="80"/>
      <c r="F9" s="80"/>
      <c r="G9" s="27" t="s">
        <v>98</v>
      </c>
      <c r="H9" s="27" t="s">
        <v>9</v>
      </c>
      <c r="I9" s="45" t="s">
        <v>98</v>
      </c>
      <c r="J9" s="26" t="s">
        <v>10</v>
      </c>
      <c r="K9" s="68"/>
    </row>
    <row r="10" spans="1:11" ht="14.45" x14ac:dyDescent="0.3">
      <c r="A10" s="69">
        <v>1</v>
      </c>
      <c r="B10" s="70"/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1">
        <v>7</v>
      </c>
      <c r="I10" s="1">
        <v>8</v>
      </c>
      <c r="J10" s="1">
        <v>9</v>
      </c>
      <c r="K10" s="1">
        <v>10</v>
      </c>
    </row>
    <row r="11" spans="1:11" ht="63.6" customHeight="1" x14ac:dyDescent="0.25">
      <c r="A11" s="71" t="s">
        <v>110</v>
      </c>
      <c r="B11" s="56"/>
      <c r="C11" s="2" t="s">
        <v>11</v>
      </c>
      <c r="D11" s="3"/>
      <c r="E11" s="3" t="s">
        <v>12</v>
      </c>
      <c r="F11" s="3" t="s">
        <v>12</v>
      </c>
      <c r="G11" s="14">
        <f>G12+G13+G18+G23+G24+G25</f>
        <v>2161.6799999999998</v>
      </c>
      <c r="H11" s="14" t="s">
        <v>12</v>
      </c>
      <c r="I11" s="14">
        <f>I12+I13+I18+I23+I24+I25</f>
        <v>4164.12</v>
      </c>
      <c r="J11" s="4" t="s">
        <v>12</v>
      </c>
      <c r="K11" s="5">
        <f>I11/(I61+J61)*100</f>
        <v>15.8</v>
      </c>
    </row>
    <row r="12" spans="1:11" ht="16.899999999999999" customHeight="1" x14ac:dyDescent="0.25">
      <c r="A12" s="72" t="s">
        <v>111</v>
      </c>
      <c r="B12" s="56"/>
      <c r="C12" s="6" t="s">
        <v>13</v>
      </c>
      <c r="D12" s="7" t="s">
        <v>14</v>
      </c>
      <c r="E12" s="23">
        <v>2.9999999999999997E-4</v>
      </c>
      <c r="F12" s="24">
        <v>118638.49</v>
      </c>
      <c r="G12" s="24">
        <v>40.03</v>
      </c>
      <c r="H12" s="24" t="s">
        <v>12</v>
      </c>
      <c r="I12" s="16">
        <v>77.12</v>
      </c>
      <c r="J12" s="15" t="s">
        <v>12</v>
      </c>
      <c r="K12" s="15" t="s">
        <v>12</v>
      </c>
    </row>
    <row r="13" spans="1:11" ht="28.9" customHeight="1" x14ac:dyDescent="0.25">
      <c r="A13" s="72" t="s">
        <v>112</v>
      </c>
      <c r="B13" s="56"/>
      <c r="C13" s="6" t="s">
        <v>15</v>
      </c>
      <c r="D13" s="7"/>
      <c r="E13" s="7" t="s">
        <v>12</v>
      </c>
      <c r="F13" s="7" t="s">
        <v>12</v>
      </c>
      <c r="G13" s="24">
        <f>G14+G15+G16+G17</f>
        <v>1312.73</v>
      </c>
      <c r="H13" s="24" t="s">
        <v>12</v>
      </c>
      <c r="I13" s="24">
        <f>I14+I15+I16+I17</f>
        <v>2528.77</v>
      </c>
      <c r="J13" s="15" t="s">
        <v>12</v>
      </c>
      <c r="K13" s="15" t="s">
        <v>12</v>
      </c>
    </row>
    <row r="14" spans="1:11" ht="43.9" customHeight="1" x14ac:dyDescent="0.25">
      <c r="A14" s="59" t="s">
        <v>113</v>
      </c>
      <c r="B14" s="60"/>
      <c r="C14" s="6" t="s">
        <v>16</v>
      </c>
      <c r="D14" s="9" t="s">
        <v>17</v>
      </c>
      <c r="E14" s="8">
        <v>0.33200000000000002</v>
      </c>
      <c r="F14" s="24">
        <v>410.93</v>
      </c>
      <c r="G14" s="24">
        <v>136.61000000000001</v>
      </c>
      <c r="H14" s="24" t="s">
        <v>12</v>
      </c>
      <c r="I14" s="16">
        <v>263.16000000000003</v>
      </c>
      <c r="J14" s="15" t="s">
        <v>12</v>
      </c>
      <c r="K14" s="15" t="s">
        <v>12</v>
      </c>
    </row>
    <row r="15" spans="1:11" ht="16.899999999999999" customHeight="1" x14ac:dyDescent="0.25">
      <c r="A15" s="63"/>
      <c r="B15" s="64"/>
      <c r="C15" s="6" t="s">
        <v>18</v>
      </c>
      <c r="D15" s="9" t="s">
        <v>19</v>
      </c>
      <c r="E15" s="8">
        <v>0.124</v>
      </c>
      <c r="F15" s="24">
        <v>1254.6500000000001</v>
      </c>
      <c r="G15" s="24">
        <v>155.32</v>
      </c>
      <c r="H15" s="24" t="s">
        <v>12</v>
      </c>
      <c r="I15" s="16">
        <v>299.20999999999998</v>
      </c>
      <c r="J15" s="15" t="s">
        <v>12</v>
      </c>
      <c r="K15" s="15" t="s">
        <v>12</v>
      </c>
    </row>
    <row r="16" spans="1:11" ht="44.45" customHeight="1" x14ac:dyDescent="0.25">
      <c r="A16" s="65" t="s">
        <v>114</v>
      </c>
      <c r="B16" s="73"/>
      <c r="C16" s="6" t="s">
        <v>79</v>
      </c>
      <c r="D16" s="10" t="s">
        <v>42</v>
      </c>
      <c r="E16" s="8">
        <v>1.2999999999999999E-2</v>
      </c>
      <c r="F16" s="24">
        <v>74589.460000000006</v>
      </c>
      <c r="G16" s="24">
        <v>990.33</v>
      </c>
      <c r="H16" s="24" t="s">
        <v>12</v>
      </c>
      <c r="I16" s="16">
        <v>1907.7</v>
      </c>
      <c r="J16" s="15" t="s">
        <v>12</v>
      </c>
      <c r="K16" s="15" t="s">
        <v>12</v>
      </c>
    </row>
    <row r="17" spans="1:11" ht="30" customHeight="1" x14ac:dyDescent="0.25">
      <c r="A17" s="57" t="s">
        <v>115</v>
      </c>
      <c r="B17" s="56"/>
      <c r="C17" s="6" t="s">
        <v>21</v>
      </c>
      <c r="D17" s="10" t="s">
        <v>108</v>
      </c>
      <c r="E17" s="8">
        <v>2E-3</v>
      </c>
      <c r="F17" s="24">
        <v>13834.8</v>
      </c>
      <c r="G17" s="24">
        <v>30.47</v>
      </c>
      <c r="H17" s="24" t="s">
        <v>12</v>
      </c>
      <c r="I17" s="16">
        <v>58.7</v>
      </c>
      <c r="J17" s="15" t="s">
        <v>12</v>
      </c>
      <c r="K17" s="15" t="s">
        <v>12</v>
      </c>
    </row>
    <row r="18" spans="1:11" ht="62.45" customHeight="1" x14ac:dyDescent="0.25">
      <c r="A18" s="57" t="s">
        <v>116</v>
      </c>
      <c r="B18" s="56"/>
      <c r="C18" s="6" t="s">
        <v>22</v>
      </c>
      <c r="D18" s="7"/>
      <c r="E18" s="7" t="s">
        <v>12</v>
      </c>
      <c r="F18" s="7" t="s">
        <v>12</v>
      </c>
      <c r="G18" s="24">
        <v>2.6</v>
      </c>
      <c r="H18" s="24" t="s">
        <v>12</v>
      </c>
      <c r="I18" s="16">
        <v>5</v>
      </c>
      <c r="J18" s="15" t="s">
        <v>12</v>
      </c>
      <c r="K18" s="15" t="s">
        <v>12</v>
      </c>
    </row>
    <row r="19" spans="1:11" ht="18.600000000000001" customHeight="1" x14ac:dyDescent="0.25">
      <c r="A19" s="57" t="s">
        <v>117</v>
      </c>
      <c r="B19" s="56"/>
      <c r="C19" s="6" t="s">
        <v>23</v>
      </c>
      <c r="D19" s="7" t="s">
        <v>14</v>
      </c>
      <c r="E19" s="3"/>
      <c r="F19" s="3"/>
      <c r="G19" s="14"/>
      <c r="H19" s="14" t="s">
        <v>12</v>
      </c>
      <c r="I19" s="16"/>
      <c r="J19" s="15" t="s">
        <v>12</v>
      </c>
      <c r="K19" s="15"/>
    </row>
    <row r="20" spans="1:11" ht="18" customHeight="1" x14ac:dyDescent="0.25">
      <c r="A20" s="57" t="s">
        <v>113</v>
      </c>
      <c r="B20" s="56"/>
      <c r="C20" s="6" t="s">
        <v>24</v>
      </c>
      <c r="D20" s="7" t="s">
        <v>25</v>
      </c>
      <c r="E20" s="3"/>
      <c r="F20" s="3"/>
      <c r="G20" s="14"/>
      <c r="H20" s="14" t="s">
        <v>12</v>
      </c>
      <c r="I20" s="16"/>
      <c r="J20" s="15" t="s">
        <v>12</v>
      </c>
      <c r="K20" s="4" t="s">
        <v>12</v>
      </c>
    </row>
    <row r="21" spans="1:11" ht="38.25" x14ac:dyDescent="0.25">
      <c r="A21" s="57" t="s">
        <v>114</v>
      </c>
      <c r="B21" s="56"/>
      <c r="C21" s="6" t="s">
        <v>26</v>
      </c>
      <c r="D21" s="10" t="s">
        <v>42</v>
      </c>
      <c r="E21" s="7">
        <v>1E-4</v>
      </c>
      <c r="F21" s="7">
        <v>25252.53</v>
      </c>
      <c r="G21" s="24">
        <v>2.6</v>
      </c>
      <c r="H21" s="14"/>
      <c r="I21" s="16">
        <v>5</v>
      </c>
      <c r="J21" s="15" t="s">
        <v>12</v>
      </c>
      <c r="K21" s="4" t="s">
        <v>12</v>
      </c>
    </row>
    <row r="22" spans="1:11" ht="25.5" x14ac:dyDescent="0.25">
      <c r="A22" s="57" t="s">
        <v>115</v>
      </c>
      <c r="B22" s="56"/>
      <c r="C22" s="6" t="s">
        <v>27</v>
      </c>
      <c r="D22" s="10" t="s">
        <v>108</v>
      </c>
      <c r="E22" s="7"/>
      <c r="F22" s="7"/>
      <c r="G22" s="24"/>
      <c r="H22" s="24" t="s">
        <v>12</v>
      </c>
      <c r="I22" s="16"/>
      <c r="J22" s="15" t="s">
        <v>12</v>
      </c>
      <c r="K22" s="4" t="s">
        <v>12</v>
      </c>
    </row>
    <row r="23" spans="1:11" ht="18.600000000000001" customHeight="1" x14ac:dyDescent="0.25">
      <c r="A23" s="57" t="s">
        <v>118</v>
      </c>
      <c r="B23" s="56"/>
      <c r="C23" s="6" t="s">
        <v>28</v>
      </c>
      <c r="D23" s="7" t="s">
        <v>43</v>
      </c>
      <c r="E23" s="8">
        <v>7.8E-2</v>
      </c>
      <c r="F23" s="24">
        <v>1275.6400000000001</v>
      </c>
      <c r="G23" s="24">
        <v>100.02</v>
      </c>
      <c r="H23" s="24" t="s">
        <v>12</v>
      </c>
      <c r="I23" s="16">
        <v>192.66</v>
      </c>
      <c r="J23" s="15" t="s">
        <v>12</v>
      </c>
      <c r="K23" s="15" t="s">
        <v>12</v>
      </c>
    </row>
    <row r="24" spans="1:11" ht="31.15" customHeight="1" x14ac:dyDescent="0.25">
      <c r="A24" s="57" t="s">
        <v>119</v>
      </c>
      <c r="B24" s="56"/>
      <c r="C24" s="6" t="s">
        <v>29</v>
      </c>
      <c r="D24" s="7"/>
      <c r="E24" s="7" t="s">
        <v>12</v>
      </c>
      <c r="F24" s="7" t="s">
        <v>12</v>
      </c>
      <c r="G24" s="24">
        <v>695.92</v>
      </c>
      <c r="H24" s="24" t="s">
        <v>12</v>
      </c>
      <c r="I24" s="24">
        <v>1340.57</v>
      </c>
      <c r="J24" s="15" t="s">
        <v>12</v>
      </c>
      <c r="K24" s="4" t="s">
        <v>12</v>
      </c>
    </row>
    <row r="25" spans="1:11" ht="55.15" customHeight="1" x14ac:dyDescent="0.25">
      <c r="A25" s="57" t="s">
        <v>133</v>
      </c>
      <c r="B25" s="56"/>
      <c r="C25" s="6" t="s">
        <v>30</v>
      </c>
      <c r="D25" s="10" t="s">
        <v>42</v>
      </c>
      <c r="E25" s="3" t="s">
        <v>12</v>
      </c>
      <c r="F25" s="3" t="s">
        <v>12</v>
      </c>
      <c r="G25" s="24">
        <v>10.38</v>
      </c>
      <c r="H25" s="14" t="s">
        <v>12</v>
      </c>
      <c r="I25" s="16">
        <v>20</v>
      </c>
      <c r="J25" s="4" t="s">
        <v>12</v>
      </c>
      <c r="K25" s="4" t="s">
        <v>12</v>
      </c>
    </row>
    <row r="26" spans="1:11" ht="64.900000000000006" customHeight="1" x14ac:dyDescent="0.25">
      <c r="A26" s="58" t="s">
        <v>109</v>
      </c>
      <c r="B26" s="56"/>
      <c r="C26" s="11" t="s">
        <v>31</v>
      </c>
      <c r="D26" s="3"/>
      <c r="E26" s="3" t="s">
        <v>12</v>
      </c>
      <c r="F26" s="3" t="s">
        <v>12</v>
      </c>
      <c r="G26" s="3">
        <v>0</v>
      </c>
      <c r="H26" s="3" t="s">
        <v>12</v>
      </c>
      <c r="I26" s="4"/>
      <c r="J26" s="4" t="s">
        <v>12</v>
      </c>
      <c r="K26" s="4">
        <v>0</v>
      </c>
    </row>
    <row r="27" spans="1:11" ht="24" customHeight="1" x14ac:dyDescent="0.25">
      <c r="A27" s="57" t="s">
        <v>117</v>
      </c>
      <c r="B27" s="56"/>
      <c r="C27" s="6" t="s">
        <v>32</v>
      </c>
      <c r="D27" s="7" t="s">
        <v>14</v>
      </c>
      <c r="E27" s="7" t="s">
        <v>12</v>
      </c>
      <c r="F27" s="7" t="s">
        <v>12</v>
      </c>
      <c r="G27" s="7"/>
      <c r="H27" s="7" t="s">
        <v>12</v>
      </c>
      <c r="I27" s="15"/>
      <c r="J27" s="15" t="s">
        <v>12</v>
      </c>
      <c r="K27" s="15" t="s">
        <v>12</v>
      </c>
    </row>
    <row r="28" spans="1:11" ht="22.9" customHeight="1" x14ac:dyDescent="0.25">
      <c r="A28" s="57" t="s">
        <v>113</v>
      </c>
      <c r="B28" s="56"/>
      <c r="C28" s="6" t="s">
        <v>33</v>
      </c>
      <c r="D28" s="7" t="s">
        <v>25</v>
      </c>
      <c r="E28" s="7" t="s">
        <v>12</v>
      </c>
      <c r="F28" s="7" t="s">
        <v>12</v>
      </c>
      <c r="G28" s="7"/>
      <c r="H28" s="7" t="s">
        <v>12</v>
      </c>
      <c r="I28" s="15"/>
      <c r="J28" s="15" t="s">
        <v>12</v>
      </c>
      <c r="K28" s="15" t="s">
        <v>12</v>
      </c>
    </row>
    <row r="29" spans="1:11" ht="38.25" x14ac:dyDescent="0.25">
      <c r="A29" s="57" t="s">
        <v>114</v>
      </c>
      <c r="B29" s="56"/>
      <c r="C29" s="6" t="s">
        <v>34</v>
      </c>
      <c r="D29" s="10" t="s">
        <v>42</v>
      </c>
      <c r="E29" s="7" t="s">
        <v>12</v>
      </c>
      <c r="F29" s="7" t="s">
        <v>12</v>
      </c>
      <c r="G29" s="7"/>
      <c r="H29" s="7" t="s">
        <v>12</v>
      </c>
      <c r="I29" s="15"/>
      <c r="J29" s="15" t="s">
        <v>12</v>
      </c>
      <c r="K29" s="15" t="s">
        <v>12</v>
      </c>
    </row>
    <row r="30" spans="1:11" ht="25.5" x14ac:dyDescent="0.25">
      <c r="A30" s="57" t="s">
        <v>115</v>
      </c>
      <c r="B30" s="56"/>
      <c r="C30" s="6" t="s">
        <v>63</v>
      </c>
      <c r="D30" s="10" t="s">
        <v>108</v>
      </c>
      <c r="E30" s="7" t="s">
        <v>12</v>
      </c>
      <c r="F30" s="7" t="s">
        <v>12</v>
      </c>
      <c r="G30" s="7"/>
      <c r="H30" s="7" t="s">
        <v>12</v>
      </c>
      <c r="I30" s="15"/>
      <c r="J30" s="15" t="s">
        <v>12</v>
      </c>
      <c r="K30" s="15" t="s">
        <v>12</v>
      </c>
    </row>
    <row r="31" spans="1:11" ht="45" customHeight="1" x14ac:dyDescent="0.25">
      <c r="A31" s="58" t="s">
        <v>64</v>
      </c>
      <c r="B31" s="56"/>
      <c r="C31" s="11" t="s">
        <v>35</v>
      </c>
      <c r="D31" s="3"/>
      <c r="E31" s="3" t="s">
        <v>12</v>
      </c>
      <c r="F31" s="3" t="s">
        <v>12</v>
      </c>
      <c r="G31" s="3" t="s">
        <v>12</v>
      </c>
      <c r="H31" s="14">
        <f>H42+H41</f>
        <v>11746.95</v>
      </c>
      <c r="I31" s="4" t="s">
        <v>12</v>
      </c>
      <c r="J31" s="14">
        <f>J42+J41</f>
        <v>22141.87</v>
      </c>
      <c r="K31" s="5">
        <f>J31/(I61+J61)*100</f>
        <v>84.2</v>
      </c>
    </row>
    <row r="32" spans="1:11" ht="28.9" customHeight="1" x14ac:dyDescent="0.25">
      <c r="A32" s="57" t="s">
        <v>120</v>
      </c>
      <c r="B32" s="56"/>
      <c r="C32" s="6" t="s">
        <v>44</v>
      </c>
      <c r="D32" s="7" t="s">
        <v>14</v>
      </c>
      <c r="E32" s="7">
        <f t="shared" ref="E32:F39" si="0">E43</f>
        <v>0.3</v>
      </c>
      <c r="F32" s="7">
        <f t="shared" si="0"/>
        <v>2439.4</v>
      </c>
      <c r="G32" s="7" t="s">
        <v>12</v>
      </c>
      <c r="H32" s="7">
        <f t="shared" ref="H32:H39" si="1">H43</f>
        <v>731.82</v>
      </c>
      <c r="I32" s="15" t="s">
        <v>12</v>
      </c>
      <c r="J32" s="16">
        <f t="shared" ref="J32:J39" si="2">J43</f>
        <v>1379.41</v>
      </c>
      <c r="K32" s="15" t="s">
        <v>12</v>
      </c>
    </row>
    <row r="33" spans="1:11" ht="60" x14ac:dyDescent="0.25">
      <c r="A33" s="65" t="s">
        <v>113</v>
      </c>
      <c r="B33" s="46" t="s">
        <v>65</v>
      </c>
      <c r="C33" s="12" t="s">
        <v>45</v>
      </c>
      <c r="D33" s="9" t="s">
        <v>17</v>
      </c>
      <c r="E33" s="7">
        <f t="shared" si="0"/>
        <v>2.35</v>
      </c>
      <c r="F33" s="7">
        <f t="shared" si="0"/>
        <v>500.66</v>
      </c>
      <c r="G33" s="15" t="s">
        <v>12</v>
      </c>
      <c r="H33" s="7">
        <f t="shared" si="1"/>
        <v>1176.56</v>
      </c>
      <c r="I33" s="15" t="s">
        <v>12</v>
      </c>
      <c r="J33" s="16">
        <f t="shared" si="2"/>
        <v>2217.6999999999998</v>
      </c>
      <c r="K33" s="15" t="s">
        <v>12</v>
      </c>
    </row>
    <row r="34" spans="1:11" ht="60" x14ac:dyDescent="0.25">
      <c r="A34" s="65"/>
      <c r="B34" s="46" t="s">
        <v>66</v>
      </c>
      <c r="C34" s="12" t="s">
        <v>46</v>
      </c>
      <c r="D34" s="9" t="s">
        <v>36</v>
      </c>
      <c r="E34" s="7">
        <f t="shared" si="0"/>
        <v>0.56000000000000005</v>
      </c>
      <c r="F34" s="7">
        <f t="shared" si="0"/>
        <v>640.94000000000005</v>
      </c>
      <c r="G34" s="15" t="s">
        <v>12</v>
      </c>
      <c r="H34" s="7">
        <f t="shared" si="1"/>
        <v>358.93</v>
      </c>
      <c r="I34" s="15" t="s">
        <v>12</v>
      </c>
      <c r="J34" s="16">
        <f t="shared" si="2"/>
        <v>676.54</v>
      </c>
      <c r="K34" s="15" t="s">
        <v>12</v>
      </c>
    </row>
    <row r="35" spans="1:11" ht="25.5" x14ac:dyDescent="0.25">
      <c r="A35" s="65"/>
      <c r="B35" s="28" t="s">
        <v>87</v>
      </c>
      <c r="C35" s="12" t="s">
        <v>47</v>
      </c>
      <c r="D35" s="9" t="s">
        <v>19</v>
      </c>
      <c r="E35" s="7">
        <f t="shared" si="0"/>
        <v>1.98</v>
      </c>
      <c r="F35" s="7">
        <f t="shared" si="0"/>
        <v>1402.75</v>
      </c>
      <c r="G35" s="15" t="s">
        <v>12</v>
      </c>
      <c r="H35" s="7">
        <f t="shared" si="1"/>
        <v>2777.45</v>
      </c>
      <c r="I35" s="15" t="s">
        <v>12</v>
      </c>
      <c r="J35" s="16">
        <f t="shared" si="2"/>
        <v>5235.2299999999996</v>
      </c>
      <c r="K35" s="15" t="s">
        <v>12</v>
      </c>
    </row>
    <row r="36" spans="1:11" ht="38.25" x14ac:dyDescent="0.25">
      <c r="A36" s="57" t="s">
        <v>121</v>
      </c>
      <c r="B36" s="56"/>
      <c r="C36" s="6" t="s">
        <v>86</v>
      </c>
      <c r="D36" s="10" t="s">
        <v>42</v>
      </c>
      <c r="E36" s="7">
        <f t="shared" si="0"/>
        <v>0.17213999999999999</v>
      </c>
      <c r="F36" s="7">
        <f t="shared" si="0"/>
        <v>31845.01</v>
      </c>
      <c r="G36" s="15" t="s">
        <v>12</v>
      </c>
      <c r="H36" s="7">
        <f t="shared" si="1"/>
        <v>5481.79</v>
      </c>
      <c r="I36" s="15" t="s">
        <v>12</v>
      </c>
      <c r="J36" s="16">
        <f t="shared" si="2"/>
        <v>10332.65</v>
      </c>
      <c r="K36" s="15" t="s">
        <v>12</v>
      </c>
    </row>
    <row r="37" spans="1:11" ht="38.450000000000003" customHeight="1" x14ac:dyDescent="0.25">
      <c r="A37" s="55" t="s">
        <v>88</v>
      </c>
      <c r="B37" s="56"/>
      <c r="C37" s="6" t="s">
        <v>48</v>
      </c>
      <c r="D37" s="7" t="s">
        <v>43</v>
      </c>
      <c r="E37" s="7">
        <f t="shared" si="0"/>
        <v>3.9E-2</v>
      </c>
      <c r="F37" s="7">
        <f t="shared" si="0"/>
        <v>2189.89</v>
      </c>
      <c r="G37" s="7" t="s">
        <v>12</v>
      </c>
      <c r="H37" s="7">
        <f t="shared" si="1"/>
        <v>85.41</v>
      </c>
      <c r="I37" s="7" t="s">
        <v>12</v>
      </c>
      <c r="J37" s="16">
        <f t="shared" si="2"/>
        <v>160.97999999999999</v>
      </c>
      <c r="K37" s="15" t="s">
        <v>12</v>
      </c>
    </row>
    <row r="38" spans="1:11" ht="38.25" x14ac:dyDescent="0.25">
      <c r="A38" s="55" t="s">
        <v>89</v>
      </c>
      <c r="B38" s="56"/>
      <c r="C38" s="6" t="s">
        <v>49</v>
      </c>
      <c r="D38" s="10" t="s">
        <v>42</v>
      </c>
      <c r="E38" s="7">
        <f t="shared" si="0"/>
        <v>1.9E-3</v>
      </c>
      <c r="F38" s="7">
        <f t="shared" si="0"/>
        <v>135142.06</v>
      </c>
      <c r="G38" s="7" t="s">
        <v>12</v>
      </c>
      <c r="H38" s="7">
        <f t="shared" si="1"/>
        <v>254.31</v>
      </c>
      <c r="I38" s="7" t="s">
        <v>12</v>
      </c>
      <c r="J38" s="16">
        <f t="shared" si="2"/>
        <v>479.35</v>
      </c>
      <c r="K38" s="15" t="s">
        <v>12</v>
      </c>
    </row>
    <row r="39" spans="1:11" ht="25.5" x14ac:dyDescent="0.25">
      <c r="A39" s="57" t="s">
        <v>122</v>
      </c>
      <c r="B39" s="56"/>
      <c r="C39" s="6" t="s">
        <v>37</v>
      </c>
      <c r="D39" s="10" t="s">
        <v>108</v>
      </c>
      <c r="E39" s="7">
        <f t="shared" si="0"/>
        <v>0.06</v>
      </c>
      <c r="F39" s="7">
        <f t="shared" si="0"/>
        <v>15953.7</v>
      </c>
      <c r="G39" s="7" t="s">
        <v>12</v>
      </c>
      <c r="H39" s="7">
        <f t="shared" si="1"/>
        <v>957.22</v>
      </c>
      <c r="I39" s="15" t="s">
        <v>12</v>
      </c>
      <c r="J39" s="16">
        <f t="shared" si="2"/>
        <v>1804.27</v>
      </c>
      <c r="K39" s="15" t="s">
        <v>12</v>
      </c>
    </row>
    <row r="40" spans="1:11" ht="24.6" customHeight="1" x14ac:dyDescent="0.25">
      <c r="A40" s="57" t="s">
        <v>123</v>
      </c>
      <c r="B40" s="66"/>
      <c r="C40" s="6" t="s">
        <v>38</v>
      </c>
      <c r="D40" s="7" t="s">
        <v>43</v>
      </c>
      <c r="E40" s="7"/>
      <c r="F40" s="7"/>
      <c r="G40" s="15" t="s">
        <v>12</v>
      </c>
      <c r="H40" s="7"/>
      <c r="I40" s="15" t="s">
        <v>12</v>
      </c>
      <c r="J40" s="16"/>
      <c r="K40" s="15" t="s">
        <v>12</v>
      </c>
    </row>
    <row r="41" spans="1:11" x14ac:dyDescent="0.25">
      <c r="A41" s="57" t="s">
        <v>124</v>
      </c>
      <c r="B41" s="56"/>
      <c r="C41" s="6" t="s">
        <v>39</v>
      </c>
      <c r="D41" s="3"/>
      <c r="E41" s="3" t="s">
        <v>12</v>
      </c>
      <c r="F41" s="3" t="s">
        <v>12</v>
      </c>
      <c r="G41" s="3" t="s">
        <v>12</v>
      </c>
      <c r="H41" s="3">
        <v>263.18</v>
      </c>
      <c r="I41" s="4" t="s">
        <v>12</v>
      </c>
      <c r="J41" s="17">
        <v>496.07</v>
      </c>
      <c r="K41" s="4" t="s">
        <v>12</v>
      </c>
    </row>
    <row r="42" spans="1:11" ht="62.45" customHeight="1" x14ac:dyDescent="0.25">
      <c r="A42" s="57" t="s">
        <v>130</v>
      </c>
      <c r="B42" s="56"/>
      <c r="C42" s="6" t="s">
        <v>50</v>
      </c>
      <c r="D42" s="7"/>
      <c r="E42" s="7" t="s">
        <v>12</v>
      </c>
      <c r="F42" s="7" t="s">
        <v>12</v>
      </c>
      <c r="G42" s="7" t="s">
        <v>12</v>
      </c>
      <c r="H42" s="7">
        <f>H43+H44+H45+H46+H47+H50</f>
        <v>11483.77</v>
      </c>
      <c r="I42" s="15" t="s">
        <v>12</v>
      </c>
      <c r="J42" s="7">
        <f>J43+J44+J45+J46+J47+J50</f>
        <v>21645.8</v>
      </c>
      <c r="K42" s="49"/>
    </row>
    <row r="43" spans="1:11" x14ac:dyDescent="0.25">
      <c r="A43" s="57" t="s">
        <v>117</v>
      </c>
      <c r="B43" s="56"/>
      <c r="C43" s="6" t="s">
        <v>90</v>
      </c>
      <c r="D43" s="7" t="s">
        <v>14</v>
      </c>
      <c r="E43" s="7">
        <v>0.3</v>
      </c>
      <c r="F43" s="7">
        <v>2439.4</v>
      </c>
      <c r="G43" s="7" t="s">
        <v>12</v>
      </c>
      <c r="H43" s="7">
        <v>731.82</v>
      </c>
      <c r="I43" s="15" t="s">
        <v>12</v>
      </c>
      <c r="J43" s="16">
        <v>1379.41</v>
      </c>
      <c r="K43" s="15" t="s">
        <v>12</v>
      </c>
    </row>
    <row r="44" spans="1:11" ht="60" x14ac:dyDescent="0.25">
      <c r="A44" s="59" t="s">
        <v>113</v>
      </c>
      <c r="B44" s="60"/>
      <c r="C44" s="6" t="s">
        <v>51</v>
      </c>
      <c r="D44" s="9" t="s">
        <v>17</v>
      </c>
      <c r="E44" s="50">
        <v>2.35</v>
      </c>
      <c r="F44" s="7">
        <v>500.66</v>
      </c>
      <c r="G44" s="15" t="s">
        <v>12</v>
      </c>
      <c r="H44" s="7">
        <v>1176.56</v>
      </c>
      <c r="I44" s="15" t="s">
        <v>12</v>
      </c>
      <c r="J44" s="16">
        <v>2217.6999999999998</v>
      </c>
      <c r="K44" s="15" t="s">
        <v>12</v>
      </c>
    </row>
    <row r="45" spans="1:11" ht="60" x14ac:dyDescent="0.25">
      <c r="A45" s="61"/>
      <c r="B45" s="62"/>
      <c r="C45" s="6" t="s">
        <v>52</v>
      </c>
      <c r="D45" s="9" t="s">
        <v>36</v>
      </c>
      <c r="E45" s="50">
        <v>0.56000000000000005</v>
      </c>
      <c r="F45" s="7">
        <v>640.94000000000005</v>
      </c>
      <c r="G45" s="15" t="s">
        <v>12</v>
      </c>
      <c r="H45" s="7">
        <v>358.93</v>
      </c>
      <c r="I45" s="15" t="s">
        <v>12</v>
      </c>
      <c r="J45" s="16">
        <v>676.54</v>
      </c>
      <c r="K45" s="15" t="s">
        <v>12</v>
      </c>
    </row>
    <row r="46" spans="1:11" x14ac:dyDescent="0.25">
      <c r="A46" s="63"/>
      <c r="B46" s="64"/>
      <c r="C46" s="6" t="s">
        <v>55</v>
      </c>
      <c r="D46" s="9" t="s">
        <v>19</v>
      </c>
      <c r="E46" s="50">
        <v>1.98</v>
      </c>
      <c r="F46" s="7">
        <v>1402.75</v>
      </c>
      <c r="G46" s="15" t="s">
        <v>12</v>
      </c>
      <c r="H46" s="7">
        <v>2777.45</v>
      </c>
      <c r="I46" s="15" t="s">
        <v>12</v>
      </c>
      <c r="J46" s="16">
        <v>5235.2299999999996</v>
      </c>
      <c r="K46" s="15" t="s">
        <v>12</v>
      </c>
    </row>
    <row r="47" spans="1:11" ht="38.25" x14ac:dyDescent="0.25">
      <c r="A47" s="59" t="s">
        <v>125</v>
      </c>
      <c r="B47" s="60"/>
      <c r="C47" s="6" t="s">
        <v>57</v>
      </c>
      <c r="D47" s="10" t="s">
        <v>42</v>
      </c>
      <c r="E47" s="51">
        <v>0.17213999999999999</v>
      </c>
      <c r="F47" s="7">
        <v>31845.01</v>
      </c>
      <c r="G47" s="15" t="s">
        <v>12</v>
      </c>
      <c r="H47" s="7">
        <v>5481.79</v>
      </c>
      <c r="I47" s="15" t="s">
        <v>12</v>
      </c>
      <c r="J47" s="16">
        <v>10332.65</v>
      </c>
      <c r="K47" s="15" t="s">
        <v>12</v>
      </c>
    </row>
    <row r="48" spans="1:11" ht="40.15" customHeight="1" x14ac:dyDescent="0.25">
      <c r="A48" s="55" t="s">
        <v>53</v>
      </c>
      <c r="B48" s="56"/>
      <c r="C48" s="6" t="s">
        <v>91</v>
      </c>
      <c r="D48" s="7" t="s">
        <v>43</v>
      </c>
      <c r="E48" s="7">
        <v>3.9E-2</v>
      </c>
      <c r="F48" s="7">
        <v>2189.89</v>
      </c>
      <c r="G48" s="7" t="s">
        <v>12</v>
      </c>
      <c r="H48" s="7">
        <v>85.41</v>
      </c>
      <c r="I48" s="7" t="s">
        <v>12</v>
      </c>
      <c r="J48" s="24">
        <v>160.97999999999999</v>
      </c>
      <c r="K48" s="15" t="s">
        <v>12</v>
      </c>
    </row>
    <row r="49" spans="1:11" ht="38.25" x14ac:dyDescent="0.25">
      <c r="A49" s="55" t="s">
        <v>54</v>
      </c>
      <c r="B49" s="56"/>
      <c r="C49" s="6" t="s">
        <v>92</v>
      </c>
      <c r="D49" s="10" t="s">
        <v>42</v>
      </c>
      <c r="E49" s="7">
        <v>1.9E-3</v>
      </c>
      <c r="F49" s="7">
        <v>135142.06</v>
      </c>
      <c r="G49" s="7" t="s">
        <v>12</v>
      </c>
      <c r="H49" s="7">
        <v>254.31</v>
      </c>
      <c r="I49" s="7" t="s">
        <v>12</v>
      </c>
      <c r="J49" s="24">
        <v>479.35</v>
      </c>
      <c r="K49" s="15" t="s">
        <v>12</v>
      </c>
    </row>
    <row r="50" spans="1:11" ht="25.5" x14ac:dyDescent="0.25">
      <c r="A50" s="57" t="s">
        <v>126</v>
      </c>
      <c r="B50" s="56"/>
      <c r="C50" s="6" t="s">
        <v>40</v>
      </c>
      <c r="D50" s="10" t="s">
        <v>108</v>
      </c>
      <c r="E50" s="7">
        <v>0.06</v>
      </c>
      <c r="F50" s="7">
        <v>15953.7</v>
      </c>
      <c r="G50" s="7" t="s">
        <v>12</v>
      </c>
      <c r="H50" s="7">
        <v>957.22</v>
      </c>
      <c r="I50" s="15" t="s">
        <v>12</v>
      </c>
      <c r="J50" s="16">
        <v>1804.27</v>
      </c>
      <c r="K50" s="15" t="s">
        <v>12</v>
      </c>
    </row>
    <row r="51" spans="1:11" ht="36.6" customHeight="1" x14ac:dyDescent="0.25">
      <c r="A51" s="57" t="s">
        <v>131</v>
      </c>
      <c r="B51" s="56"/>
      <c r="C51" s="6" t="s">
        <v>56</v>
      </c>
      <c r="D51" s="7"/>
      <c r="E51" s="3" t="s">
        <v>12</v>
      </c>
      <c r="F51" s="3" t="s">
        <v>12</v>
      </c>
      <c r="G51" s="3" t="s">
        <v>12</v>
      </c>
      <c r="H51" s="7"/>
      <c r="I51" s="4" t="s">
        <v>12</v>
      </c>
      <c r="J51" s="15"/>
      <c r="K51" s="15">
        <v>0</v>
      </c>
    </row>
    <row r="52" spans="1:11" ht="20.45" customHeight="1" x14ac:dyDescent="0.25">
      <c r="A52" s="57" t="s">
        <v>117</v>
      </c>
      <c r="B52" s="56"/>
      <c r="C52" s="6" t="s">
        <v>93</v>
      </c>
      <c r="D52" s="7" t="s">
        <v>14</v>
      </c>
      <c r="E52" s="7"/>
      <c r="F52" s="7"/>
      <c r="G52" s="7" t="s">
        <v>12</v>
      </c>
      <c r="H52" s="7"/>
      <c r="I52" s="15" t="s">
        <v>12</v>
      </c>
      <c r="J52" s="15"/>
      <c r="K52" s="15" t="s">
        <v>12</v>
      </c>
    </row>
    <row r="53" spans="1:11" ht="60" x14ac:dyDescent="0.25">
      <c r="A53" s="59" t="s">
        <v>113</v>
      </c>
      <c r="B53" s="60"/>
      <c r="C53" s="6" t="s">
        <v>58</v>
      </c>
      <c r="D53" s="9" t="s">
        <v>17</v>
      </c>
      <c r="E53" s="13"/>
      <c r="F53" s="7"/>
      <c r="G53" s="7"/>
      <c r="H53" s="7"/>
      <c r="I53" s="15"/>
      <c r="J53" s="15"/>
      <c r="K53" s="15">
        <v>0</v>
      </c>
    </row>
    <row r="54" spans="1:11" ht="60" x14ac:dyDescent="0.25">
      <c r="A54" s="61"/>
      <c r="B54" s="62"/>
      <c r="C54" s="6" t="s">
        <v>59</v>
      </c>
      <c r="D54" s="9" t="s">
        <v>36</v>
      </c>
      <c r="E54" s="13"/>
      <c r="F54" s="7"/>
      <c r="G54" s="7"/>
      <c r="H54" s="7"/>
      <c r="I54" s="15"/>
      <c r="J54" s="15"/>
      <c r="K54" s="15">
        <v>0</v>
      </c>
    </row>
    <row r="55" spans="1:11" x14ac:dyDescent="0.25">
      <c r="A55" s="63"/>
      <c r="B55" s="64"/>
      <c r="C55" s="6" t="s">
        <v>60</v>
      </c>
      <c r="D55" s="9" t="s">
        <v>19</v>
      </c>
      <c r="E55" s="13"/>
      <c r="F55" s="7"/>
      <c r="G55" s="7"/>
      <c r="H55" s="7"/>
      <c r="I55" s="15"/>
      <c r="J55" s="15"/>
      <c r="K55" s="15">
        <v>0</v>
      </c>
    </row>
    <row r="56" spans="1:11" x14ac:dyDescent="0.25">
      <c r="A56" s="59" t="s">
        <v>125</v>
      </c>
      <c r="B56" s="60"/>
      <c r="C56" s="6" t="s">
        <v>41</v>
      </c>
      <c r="D56" s="7" t="s">
        <v>20</v>
      </c>
      <c r="E56" s="7"/>
      <c r="F56" s="7"/>
      <c r="G56" s="3" t="s">
        <v>12</v>
      </c>
      <c r="H56" s="7"/>
      <c r="I56" s="4" t="s">
        <v>12</v>
      </c>
      <c r="J56" s="15"/>
      <c r="K56" s="4" t="s">
        <v>12</v>
      </c>
    </row>
    <row r="57" spans="1:11" ht="28.9" customHeight="1" x14ac:dyDescent="0.25">
      <c r="A57" s="55" t="s">
        <v>53</v>
      </c>
      <c r="B57" s="56"/>
      <c r="C57" s="6" t="s">
        <v>94</v>
      </c>
      <c r="D57" s="7" t="s">
        <v>43</v>
      </c>
      <c r="E57" s="7"/>
      <c r="F57" s="7"/>
      <c r="G57" s="3"/>
      <c r="H57" s="7"/>
      <c r="I57" s="4"/>
      <c r="J57" s="15"/>
      <c r="K57" s="4"/>
    </row>
    <row r="58" spans="1:11" ht="38.25" x14ac:dyDescent="0.25">
      <c r="A58" s="55" t="s">
        <v>54</v>
      </c>
      <c r="B58" s="56"/>
      <c r="C58" s="6" t="s">
        <v>95</v>
      </c>
      <c r="D58" s="10" t="s">
        <v>42</v>
      </c>
      <c r="E58" s="7"/>
      <c r="F58" s="7"/>
      <c r="G58" s="3"/>
      <c r="H58" s="7"/>
      <c r="I58" s="4"/>
      <c r="J58" s="15"/>
      <c r="K58" s="4"/>
    </row>
    <row r="59" spans="1:11" ht="25.5" x14ac:dyDescent="0.25">
      <c r="A59" s="57" t="s">
        <v>115</v>
      </c>
      <c r="B59" s="56"/>
      <c r="C59" s="18" t="s">
        <v>61</v>
      </c>
      <c r="D59" s="10" t="s">
        <v>108</v>
      </c>
      <c r="E59" s="19"/>
      <c r="F59" s="19"/>
      <c r="G59" s="20" t="s">
        <v>12</v>
      </c>
      <c r="H59" s="19"/>
      <c r="I59" s="21" t="s">
        <v>12</v>
      </c>
      <c r="J59" s="22"/>
      <c r="K59" s="21" t="s">
        <v>12</v>
      </c>
    </row>
    <row r="60" spans="1:11" x14ac:dyDescent="0.25">
      <c r="A60" s="57" t="s">
        <v>127</v>
      </c>
      <c r="B60" s="56"/>
      <c r="C60" s="18" t="s">
        <v>96</v>
      </c>
      <c r="D60" s="7" t="s">
        <v>43</v>
      </c>
      <c r="E60" s="19"/>
      <c r="F60" s="19"/>
      <c r="G60" s="20" t="s">
        <v>12</v>
      </c>
      <c r="H60" s="19"/>
      <c r="I60" s="21" t="s">
        <v>12</v>
      </c>
      <c r="J60" s="22"/>
      <c r="K60" s="21" t="s">
        <v>12</v>
      </c>
    </row>
    <row r="61" spans="1:11" x14ac:dyDescent="0.25">
      <c r="A61" s="58" t="s">
        <v>62</v>
      </c>
      <c r="B61" s="56"/>
      <c r="C61" s="11" t="s">
        <v>97</v>
      </c>
      <c r="D61" s="3"/>
      <c r="E61" s="3" t="s">
        <v>12</v>
      </c>
      <c r="F61" s="3" t="s">
        <v>12</v>
      </c>
      <c r="G61" s="14">
        <f>G11+G26</f>
        <v>2161.6799999999998</v>
      </c>
      <c r="H61" s="14">
        <f>H31</f>
        <v>11746.95</v>
      </c>
      <c r="I61" s="14">
        <f>I11+I26</f>
        <v>4164.12</v>
      </c>
      <c r="J61" s="14">
        <f>J31</f>
        <v>22141.87</v>
      </c>
      <c r="K61" s="5">
        <f>K11+K31</f>
        <v>100</v>
      </c>
    </row>
    <row r="63" spans="1:11" x14ac:dyDescent="0.25">
      <c r="I63" s="47"/>
      <c r="J63" s="48"/>
    </row>
    <row r="64" spans="1:11" x14ac:dyDescent="0.25">
      <c r="I64" s="47"/>
      <c r="J64" s="48"/>
    </row>
    <row r="65" spans="9:10" x14ac:dyDescent="0.25">
      <c r="I65" s="47"/>
      <c r="J65" s="48"/>
    </row>
    <row r="66" spans="9:10" x14ac:dyDescent="0.25">
      <c r="I66" s="47"/>
      <c r="J66" s="48"/>
    </row>
    <row r="67" spans="9:10" x14ac:dyDescent="0.25">
      <c r="I67" s="47"/>
      <c r="J67" s="48"/>
    </row>
    <row r="68" spans="9:10" x14ac:dyDescent="0.25">
      <c r="I68" s="47"/>
      <c r="J68" s="47"/>
    </row>
  </sheetData>
  <mergeCells count="60">
    <mergeCell ref="A3:K3"/>
    <mergeCell ref="A4:K4"/>
    <mergeCell ref="A7:B9"/>
    <mergeCell ref="C7:C9"/>
    <mergeCell ref="D7:D9"/>
    <mergeCell ref="E7:E9"/>
    <mergeCell ref="F7:F9"/>
    <mergeCell ref="G7:H7"/>
    <mergeCell ref="I7:K7"/>
    <mergeCell ref="G8:H8"/>
    <mergeCell ref="A5:K5"/>
    <mergeCell ref="A31:B31"/>
    <mergeCell ref="A20:B20"/>
    <mergeCell ref="I8:J8"/>
    <mergeCell ref="K8:K9"/>
    <mergeCell ref="A10:B10"/>
    <mergeCell ref="A11:B11"/>
    <mergeCell ref="A12:B12"/>
    <mergeCell ref="A13:B13"/>
    <mergeCell ref="A14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47:B47"/>
    <mergeCell ref="A48:B48"/>
    <mergeCell ref="A36:B36"/>
    <mergeCell ref="A40:B40"/>
    <mergeCell ref="A32:B32"/>
    <mergeCell ref="A39:B39"/>
    <mergeCell ref="A41:B41"/>
    <mergeCell ref="A42:B42"/>
    <mergeCell ref="A43:B43"/>
    <mergeCell ref="A44:B46"/>
    <mergeCell ref="H1:K1"/>
    <mergeCell ref="H2:K2"/>
    <mergeCell ref="A58:B58"/>
    <mergeCell ref="A59:B59"/>
    <mergeCell ref="A61:B61"/>
    <mergeCell ref="A50:B50"/>
    <mergeCell ref="A51:B51"/>
    <mergeCell ref="A52:B52"/>
    <mergeCell ref="A53:B55"/>
    <mergeCell ref="A56:B56"/>
    <mergeCell ref="A57:B57"/>
    <mergeCell ref="A60:B60"/>
    <mergeCell ref="A49:B49"/>
    <mergeCell ref="A33:A35"/>
    <mergeCell ref="A37:B37"/>
    <mergeCell ref="A38:B38"/>
  </mergeCells>
  <pageMargins left="0.59055118110236227" right="0.59055118110236227" top="0.78740157480314965" bottom="0.78740157480314965" header="0" footer="0"/>
  <pageSetup paperSize="9" scale="88" fitToHeight="4" orientation="landscape" r:id="rId1"/>
  <headerFooter differentFirst="1">
    <oddHeader xml:space="preserve">&amp;C&amp;P
</oddHead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26"/>
  <sheetViews>
    <sheetView view="pageBreakPreview" topLeftCell="A10" zoomScale="85" zoomScaleNormal="100" zoomScaleSheetLayoutView="85" workbookViewId="0">
      <selection activeCell="BC2" sqref="BC2"/>
    </sheetView>
  </sheetViews>
  <sheetFormatPr defaultColWidth="0.85546875" defaultRowHeight="15" x14ac:dyDescent="0.25"/>
  <cols>
    <col min="1" max="1" width="4.7109375" style="32" customWidth="1"/>
    <col min="2" max="22" width="0.85546875" style="32" customWidth="1"/>
    <col min="23" max="25" width="0.7109375" style="32" customWidth="1"/>
    <col min="26" max="27" width="0.85546875" style="32" customWidth="1"/>
    <col min="28" max="28" width="0.28515625" style="32" customWidth="1"/>
    <col min="29" max="29" width="0.7109375" style="32" customWidth="1"/>
    <col min="30" max="30" width="0.85546875" style="32" customWidth="1"/>
    <col min="31" max="37" width="0.7109375" style="32" customWidth="1"/>
    <col min="38" max="39" width="0.85546875" style="32" customWidth="1"/>
    <col min="40" max="50" width="0.42578125" style="32" customWidth="1"/>
    <col min="51" max="52" width="0.85546875" style="32" customWidth="1"/>
    <col min="53" max="53" width="0.42578125" style="32" customWidth="1"/>
    <col min="54" max="55" width="0.85546875" style="32" customWidth="1"/>
    <col min="56" max="56" width="0.28515625" style="32" customWidth="1"/>
    <col min="57" max="64" width="0.85546875" style="32" hidden="1" customWidth="1"/>
    <col min="65" max="65" width="0.7109375" style="32" hidden="1" customWidth="1"/>
    <col min="66" max="66" width="0.85546875" style="32" hidden="1" customWidth="1"/>
    <col min="67" max="67" width="8.42578125" style="32" hidden="1" customWidth="1"/>
    <col min="68" max="68" width="1.5703125" style="32" customWidth="1"/>
    <col min="69" max="69" width="0.85546875" style="32" customWidth="1"/>
    <col min="70" max="74" width="0.85546875" style="32"/>
    <col min="75" max="75" width="0.42578125" style="32" customWidth="1"/>
    <col min="76" max="76" width="2.28515625" style="32" hidden="1" customWidth="1"/>
    <col min="77" max="87" width="0.7109375" style="32" customWidth="1"/>
    <col min="88" max="88" width="1.28515625" style="32" customWidth="1"/>
    <col min="89" max="91" width="0.7109375" style="32" customWidth="1"/>
    <col min="92" max="92" width="3.85546875" style="32" hidden="1" customWidth="1"/>
    <col min="93" max="93" width="1" style="32" customWidth="1"/>
    <col min="94" max="107" width="0.7109375" style="32" customWidth="1"/>
    <col min="108" max="108" width="0.140625" style="32" hidden="1" customWidth="1"/>
    <col min="109" max="123" width="0.7109375" style="32" customWidth="1"/>
    <col min="124" max="124" width="1.28515625" style="32" customWidth="1"/>
    <col min="125" max="139" width="0.7109375" style="32" customWidth="1"/>
    <col min="140" max="140" width="0.85546875" style="32" customWidth="1"/>
    <col min="141" max="141" width="0.7109375" style="32" customWidth="1"/>
    <col min="142" max="194" width="0.85546875" style="32"/>
    <col min="195" max="216" width="0.85546875" style="32" customWidth="1"/>
    <col min="217" max="219" width="0.7109375" style="32" customWidth="1"/>
    <col min="220" max="221" width="0.85546875" style="32" customWidth="1"/>
    <col min="222" max="222" width="0.28515625" style="32" customWidth="1"/>
    <col min="223" max="223" width="0.7109375" style="32" customWidth="1"/>
    <col min="224" max="224" width="0.85546875" style="32" customWidth="1"/>
    <col min="225" max="231" width="0.7109375" style="32" customWidth="1"/>
    <col min="232" max="233" width="0.85546875" style="32" customWidth="1"/>
    <col min="234" max="244" width="0.42578125" style="32" customWidth="1"/>
    <col min="245" max="246" width="0.85546875" style="32" customWidth="1"/>
    <col min="247" max="247" width="0.42578125" style="32" customWidth="1"/>
    <col min="248" max="249" width="0.85546875" style="32" customWidth="1"/>
    <col min="250" max="250" width="0.28515625" style="32" customWidth="1"/>
    <col min="251" max="261" width="0" style="32" hidden="1" customWidth="1"/>
    <col min="262" max="263" width="0.85546875" style="32" customWidth="1"/>
    <col min="264" max="268" width="0.85546875" style="32"/>
    <col min="269" max="269" width="0.42578125" style="32" customWidth="1"/>
    <col min="270" max="270" width="0" style="32" hidden="1" customWidth="1"/>
    <col min="271" max="285" width="0.7109375" style="32" customWidth="1"/>
    <col min="286" max="286" width="0" style="32" hidden="1" customWidth="1"/>
    <col min="287" max="301" width="0.7109375" style="32" customWidth="1"/>
    <col min="302" max="302" width="0" style="32" hidden="1" customWidth="1"/>
    <col min="303" max="317" width="0.7109375" style="32" customWidth="1"/>
    <col min="318" max="318" width="1.28515625" style="32" customWidth="1"/>
    <col min="319" max="333" width="0.7109375" style="32" customWidth="1"/>
    <col min="334" max="334" width="0.85546875" style="32" customWidth="1"/>
    <col min="335" max="350" width="0.7109375" style="32" customWidth="1"/>
    <col min="351" max="361" width="0.85546875" style="32" customWidth="1"/>
    <col min="362" max="362" width="0.140625" style="32" customWidth="1"/>
    <col min="363" max="366" width="0" style="32" hidden="1" customWidth="1"/>
    <col min="367" max="378" width="0.85546875" style="32"/>
    <col min="379" max="379" width="0.5703125" style="32" customWidth="1"/>
    <col min="380" max="382" width="0" style="32" hidden="1" customWidth="1"/>
    <col min="383" max="395" width="0.7109375" style="32" customWidth="1"/>
    <col min="396" max="396" width="0.5703125" style="32" customWidth="1"/>
    <col min="397" max="397" width="0.7109375" style="32" customWidth="1"/>
    <col min="398" max="450" width="0.85546875" style="32"/>
    <col min="451" max="472" width="0.85546875" style="32" customWidth="1"/>
    <col min="473" max="475" width="0.7109375" style="32" customWidth="1"/>
    <col min="476" max="477" width="0.85546875" style="32" customWidth="1"/>
    <col min="478" max="478" width="0.28515625" style="32" customWidth="1"/>
    <col min="479" max="479" width="0.7109375" style="32" customWidth="1"/>
    <col min="480" max="480" width="0.85546875" style="32" customWidth="1"/>
    <col min="481" max="487" width="0.7109375" style="32" customWidth="1"/>
    <col min="488" max="489" width="0.85546875" style="32" customWidth="1"/>
    <col min="490" max="500" width="0.42578125" style="32" customWidth="1"/>
    <col min="501" max="502" width="0.85546875" style="32" customWidth="1"/>
    <col min="503" max="503" width="0.42578125" style="32" customWidth="1"/>
    <col min="504" max="505" width="0.85546875" style="32" customWidth="1"/>
    <col min="506" max="506" width="0.28515625" style="32" customWidth="1"/>
    <col min="507" max="517" width="0" style="32" hidden="1" customWidth="1"/>
    <col min="518" max="519" width="0.85546875" style="32" customWidth="1"/>
    <col min="520" max="524" width="0.85546875" style="32"/>
    <col min="525" max="525" width="0.42578125" style="32" customWidth="1"/>
    <col min="526" max="526" width="0" style="32" hidden="1" customWidth="1"/>
    <col min="527" max="541" width="0.7109375" style="32" customWidth="1"/>
    <col min="542" max="542" width="0" style="32" hidden="1" customWidth="1"/>
    <col min="543" max="557" width="0.7109375" style="32" customWidth="1"/>
    <col min="558" max="558" width="0" style="32" hidden="1" customWidth="1"/>
    <col min="559" max="573" width="0.7109375" style="32" customWidth="1"/>
    <col min="574" max="574" width="1.28515625" style="32" customWidth="1"/>
    <col min="575" max="589" width="0.7109375" style="32" customWidth="1"/>
    <col min="590" max="590" width="0.85546875" style="32" customWidth="1"/>
    <col min="591" max="606" width="0.7109375" style="32" customWidth="1"/>
    <col min="607" max="617" width="0.85546875" style="32" customWidth="1"/>
    <col min="618" max="618" width="0.140625" style="32" customWidth="1"/>
    <col min="619" max="622" width="0" style="32" hidden="1" customWidth="1"/>
    <col min="623" max="634" width="0.85546875" style="32"/>
    <col min="635" max="635" width="0.5703125" style="32" customWidth="1"/>
    <col min="636" max="638" width="0" style="32" hidden="1" customWidth="1"/>
    <col min="639" max="651" width="0.7109375" style="32" customWidth="1"/>
    <col min="652" max="652" width="0.5703125" style="32" customWidth="1"/>
    <col min="653" max="653" width="0.7109375" style="32" customWidth="1"/>
    <col min="654" max="706" width="0.85546875" style="32"/>
    <col min="707" max="728" width="0.85546875" style="32" customWidth="1"/>
    <col min="729" max="731" width="0.7109375" style="32" customWidth="1"/>
    <col min="732" max="733" width="0.85546875" style="32" customWidth="1"/>
    <col min="734" max="734" width="0.28515625" style="32" customWidth="1"/>
    <col min="735" max="735" width="0.7109375" style="32" customWidth="1"/>
    <col min="736" max="736" width="0.85546875" style="32" customWidth="1"/>
    <col min="737" max="743" width="0.7109375" style="32" customWidth="1"/>
    <col min="744" max="745" width="0.85546875" style="32" customWidth="1"/>
    <col min="746" max="756" width="0.42578125" style="32" customWidth="1"/>
    <col min="757" max="758" width="0.85546875" style="32" customWidth="1"/>
    <col min="759" max="759" width="0.42578125" style="32" customWidth="1"/>
    <col min="760" max="761" width="0.85546875" style="32" customWidth="1"/>
    <col min="762" max="762" width="0.28515625" style="32" customWidth="1"/>
    <col min="763" max="773" width="0" style="32" hidden="1" customWidth="1"/>
    <col min="774" max="775" width="0.85546875" style="32" customWidth="1"/>
    <col min="776" max="780" width="0.85546875" style="32"/>
    <col min="781" max="781" width="0.42578125" style="32" customWidth="1"/>
    <col min="782" max="782" width="0" style="32" hidden="1" customWidth="1"/>
    <col min="783" max="797" width="0.7109375" style="32" customWidth="1"/>
    <col min="798" max="798" width="0" style="32" hidden="1" customWidth="1"/>
    <col min="799" max="813" width="0.7109375" style="32" customWidth="1"/>
    <col min="814" max="814" width="0" style="32" hidden="1" customWidth="1"/>
    <col min="815" max="829" width="0.7109375" style="32" customWidth="1"/>
    <col min="830" max="830" width="1.28515625" style="32" customWidth="1"/>
    <col min="831" max="845" width="0.7109375" style="32" customWidth="1"/>
    <col min="846" max="846" width="0.85546875" style="32" customWidth="1"/>
    <col min="847" max="862" width="0.7109375" style="32" customWidth="1"/>
    <col min="863" max="873" width="0.85546875" style="32" customWidth="1"/>
    <col min="874" max="874" width="0.140625" style="32" customWidth="1"/>
    <col min="875" max="878" width="0" style="32" hidden="1" customWidth="1"/>
    <col min="879" max="890" width="0.85546875" style="32"/>
    <col min="891" max="891" width="0.5703125" style="32" customWidth="1"/>
    <col min="892" max="894" width="0" style="32" hidden="1" customWidth="1"/>
    <col min="895" max="907" width="0.7109375" style="32" customWidth="1"/>
    <col min="908" max="908" width="0.5703125" style="32" customWidth="1"/>
    <col min="909" max="909" width="0.7109375" style="32" customWidth="1"/>
    <col min="910" max="962" width="0.85546875" style="32"/>
    <col min="963" max="984" width="0.85546875" style="32" customWidth="1"/>
    <col min="985" max="987" width="0.7109375" style="32" customWidth="1"/>
    <col min="988" max="989" width="0.85546875" style="32" customWidth="1"/>
    <col min="990" max="990" width="0.28515625" style="32" customWidth="1"/>
    <col min="991" max="991" width="0.7109375" style="32" customWidth="1"/>
    <col min="992" max="992" width="0.85546875" style="32" customWidth="1"/>
    <col min="993" max="999" width="0.7109375" style="32" customWidth="1"/>
    <col min="1000" max="1001" width="0.85546875" style="32" customWidth="1"/>
    <col min="1002" max="1012" width="0.42578125" style="32" customWidth="1"/>
    <col min="1013" max="1014" width="0.85546875" style="32" customWidth="1"/>
    <col min="1015" max="1015" width="0.42578125" style="32" customWidth="1"/>
    <col min="1016" max="1017" width="0.85546875" style="32" customWidth="1"/>
    <col min="1018" max="1018" width="0.28515625" style="32" customWidth="1"/>
    <col min="1019" max="1029" width="0" style="32" hidden="1" customWidth="1"/>
    <col min="1030" max="1031" width="0.85546875" style="32" customWidth="1"/>
    <col min="1032" max="1036" width="0.85546875" style="32"/>
    <col min="1037" max="1037" width="0.42578125" style="32" customWidth="1"/>
    <col min="1038" max="1038" width="0" style="32" hidden="1" customWidth="1"/>
    <col min="1039" max="1053" width="0.7109375" style="32" customWidth="1"/>
    <col min="1054" max="1054" width="0" style="32" hidden="1" customWidth="1"/>
    <col min="1055" max="1069" width="0.7109375" style="32" customWidth="1"/>
    <col min="1070" max="1070" width="0" style="32" hidden="1" customWidth="1"/>
    <col min="1071" max="1085" width="0.7109375" style="32" customWidth="1"/>
    <col min="1086" max="1086" width="1.28515625" style="32" customWidth="1"/>
    <col min="1087" max="1101" width="0.7109375" style="32" customWidth="1"/>
    <col min="1102" max="1102" width="0.85546875" style="32" customWidth="1"/>
    <col min="1103" max="1118" width="0.7109375" style="32" customWidth="1"/>
    <col min="1119" max="1129" width="0.85546875" style="32" customWidth="1"/>
    <col min="1130" max="1130" width="0.140625" style="32" customWidth="1"/>
    <col min="1131" max="1134" width="0" style="32" hidden="1" customWidth="1"/>
    <col min="1135" max="1146" width="0.85546875" style="32"/>
    <col min="1147" max="1147" width="0.5703125" style="32" customWidth="1"/>
    <col min="1148" max="1150" width="0" style="32" hidden="1" customWidth="1"/>
    <col min="1151" max="1163" width="0.7109375" style="32" customWidth="1"/>
    <col min="1164" max="1164" width="0.5703125" style="32" customWidth="1"/>
    <col min="1165" max="1165" width="0.7109375" style="32" customWidth="1"/>
    <col min="1166" max="1218" width="0.85546875" style="32"/>
    <col min="1219" max="1240" width="0.85546875" style="32" customWidth="1"/>
    <col min="1241" max="1243" width="0.7109375" style="32" customWidth="1"/>
    <col min="1244" max="1245" width="0.85546875" style="32" customWidth="1"/>
    <col min="1246" max="1246" width="0.28515625" style="32" customWidth="1"/>
    <col min="1247" max="1247" width="0.7109375" style="32" customWidth="1"/>
    <col min="1248" max="1248" width="0.85546875" style="32" customWidth="1"/>
    <col min="1249" max="1255" width="0.7109375" style="32" customWidth="1"/>
    <col min="1256" max="1257" width="0.85546875" style="32" customWidth="1"/>
    <col min="1258" max="1268" width="0.42578125" style="32" customWidth="1"/>
    <col min="1269" max="1270" width="0.85546875" style="32" customWidth="1"/>
    <col min="1271" max="1271" width="0.42578125" style="32" customWidth="1"/>
    <col min="1272" max="1273" width="0.85546875" style="32" customWidth="1"/>
    <col min="1274" max="1274" width="0.28515625" style="32" customWidth="1"/>
    <col min="1275" max="1285" width="0" style="32" hidden="1" customWidth="1"/>
    <col min="1286" max="1287" width="0.85546875" style="32" customWidth="1"/>
    <col min="1288" max="1292" width="0.85546875" style="32"/>
    <col min="1293" max="1293" width="0.42578125" style="32" customWidth="1"/>
    <col min="1294" max="1294" width="0" style="32" hidden="1" customWidth="1"/>
    <col min="1295" max="1309" width="0.7109375" style="32" customWidth="1"/>
    <col min="1310" max="1310" width="0" style="32" hidden="1" customWidth="1"/>
    <col min="1311" max="1325" width="0.7109375" style="32" customWidth="1"/>
    <col min="1326" max="1326" width="0" style="32" hidden="1" customWidth="1"/>
    <col min="1327" max="1341" width="0.7109375" style="32" customWidth="1"/>
    <col min="1342" max="1342" width="1.28515625" style="32" customWidth="1"/>
    <col min="1343" max="1357" width="0.7109375" style="32" customWidth="1"/>
    <col min="1358" max="1358" width="0.85546875" style="32" customWidth="1"/>
    <col min="1359" max="1374" width="0.7109375" style="32" customWidth="1"/>
    <col min="1375" max="1385" width="0.85546875" style="32" customWidth="1"/>
    <col min="1386" max="1386" width="0.140625" style="32" customWidth="1"/>
    <col min="1387" max="1390" width="0" style="32" hidden="1" customWidth="1"/>
    <col min="1391" max="1402" width="0.85546875" style="32"/>
    <col min="1403" max="1403" width="0.5703125" style="32" customWidth="1"/>
    <col min="1404" max="1406" width="0" style="32" hidden="1" customWidth="1"/>
    <col min="1407" max="1419" width="0.7109375" style="32" customWidth="1"/>
    <col min="1420" max="1420" width="0.5703125" style="32" customWidth="1"/>
    <col min="1421" max="1421" width="0.7109375" style="32" customWidth="1"/>
    <col min="1422" max="1474" width="0.85546875" style="32"/>
    <col min="1475" max="1496" width="0.85546875" style="32" customWidth="1"/>
    <col min="1497" max="1499" width="0.7109375" style="32" customWidth="1"/>
    <col min="1500" max="1501" width="0.85546875" style="32" customWidth="1"/>
    <col min="1502" max="1502" width="0.28515625" style="32" customWidth="1"/>
    <col min="1503" max="1503" width="0.7109375" style="32" customWidth="1"/>
    <col min="1504" max="1504" width="0.85546875" style="32" customWidth="1"/>
    <col min="1505" max="1511" width="0.7109375" style="32" customWidth="1"/>
    <col min="1512" max="1513" width="0.85546875" style="32" customWidth="1"/>
    <col min="1514" max="1524" width="0.42578125" style="32" customWidth="1"/>
    <col min="1525" max="1526" width="0.85546875" style="32" customWidth="1"/>
    <col min="1527" max="1527" width="0.42578125" style="32" customWidth="1"/>
    <col min="1528" max="1529" width="0.85546875" style="32" customWidth="1"/>
    <col min="1530" max="1530" width="0.28515625" style="32" customWidth="1"/>
    <col min="1531" max="1541" width="0" style="32" hidden="1" customWidth="1"/>
    <col min="1542" max="1543" width="0.85546875" style="32" customWidth="1"/>
    <col min="1544" max="1548" width="0.85546875" style="32"/>
    <col min="1549" max="1549" width="0.42578125" style="32" customWidth="1"/>
    <col min="1550" max="1550" width="0" style="32" hidden="1" customWidth="1"/>
    <col min="1551" max="1565" width="0.7109375" style="32" customWidth="1"/>
    <col min="1566" max="1566" width="0" style="32" hidden="1" customWidth="1"/>
    <col min="1567" max="1581" width="0.7109375" style="32" customWidth="1"/>
    <col min="1582" max="1582" width="0" style="32" hidden="1" customWidth="1"/>
    <col min="1583" max="1597" width="0.7109375" style="32" customWidth="1"/>
    <col min="1598" max="1598" width="1.28515625" style="32" customWidth="1"/>
    <col min="1599" max="1613" width="0.7109375" style="32" customWidth="1"/>
    <col min="1614" max="1614" width="0.85546875" style="32" customWidth="1"/>
    <col min="1615" max="1630" width="0.7109375" style="32" customWidth="1"/>
    <col min="1631" max="1641" width="0.85546875" style="32" customWidth="1"/>
    <col min="1642" max="1642" width="0.140625" style="32" customWidth="1"/>
    <col min="1643" max="1646" width="0" style="32" hidden="1" customWidth="1"/>
    <col min="1647" max="1658" width="0.85546875" style="32"/>
    <col min="1659" max="1659" width="0.5703125" style="32" customWidth="1"/>
    <col min="1660" max="1662" width="0" style="32" hidden="1" customWidth="1"/>
    <col min="1663" max="1675" width="0.7109375" style="32" customWidth="1"/>
    <col min="1676" max="1676" width="0.5703125" style="32" customWidth="1"/>
    <col min="1677" max="1677" width="0.7109375" style="32" customWidth="1"/>
    <col min="1678" max="1730" width="0.85546875" style="32"/>
    <col min="1731" max="1752" width="0.85546875" style="32" customWidth="1"/>
    <col min="1753" max="1755" width="0.7109375" style="32" customWidth="1"/>
    <col min="1756" max="1757" width="0.85546875" style="32" customWidth="1"/>
    <col min="1758" max="1758" width="0.28515625" style="32" customWidth="1"/>
    <col min="1759" max="1759" width="0.7109375" style="32" customWidth="1"/>
    <col min="1760" max="1760" width="0.85546875" style="32" customWidth="1"/>
    <col min="1761" max="1767" width="0.7109375" style="32" customWidth="1"/>
    <col min="1768" max="1769" width="0.85546875" style="32" customWidth="1"/>
    <col min="1770" max="1780" width="0.42578125" style="32" customWidth="1"/>
    <col min="1781" max="1782" width="0.85546875" style="32" customWidth="1"/>
    <col min="1783" max="1783" width="0.42578125" style="32" customWidth="1"/>
    <col min="1784" max="1785" width="0.85546875" style="32" customWidth="1"/>
    <col min="1786" max="1786" width="0.28515625" style="32" customWidth="1"/>
    <col min="1787" max="1797" width="0" style="32" hidden="1" customWidth="1"/>
    <col min="1798" max="1799" width="0.85546875" style="32" customWidth="1"/>
    <col min="1800" max="1804" width="0.85546875" style="32"/>
    <col min="1805" max="1805" width="0.42578125" style="32" customWidth="1"/>
    <col min="1806" max="1806" width="0" style="32" hidden="1" customWidth="1"/>
    <col min="1807" max="1821" width="0.7109375" style="32" customWidth="1"/>
    <col min="1822" max="1822" width="0" style="32" hidden="1" customWidth="1"/>
    <col min="1823" max="1837" width="0.7109375" style="32" customWidth="1"/>
    <col min="1838" max="1838" width="0" style="32" hidden="1" customWidth="1"/>
    <col min="1839" max="1853" width="0.7109375" style="32" customWidth="1"/>
    <col min="1854" max="1854" width="1.28515625" style="32" customWidth="1"/>
    <col min="1855" max="1869" width="0.7109375" style="32" customWidth="1"/>
    <col min="1870" max="1870" width="0.85546875" style="32" customWidth="1"/>
    <col min="1871" max="1886" width="0.7109375" style="32" customWidth="1"/>
    <col min="1887" max="1897" width="0.85546875" style="32" customWidth="1"/>
    <col min="1898" max="1898" width="0.140625" style="32" customWidth="1"/>
    <col min="1899" max="1902" width="0" style="32" hidden="1" customWidth="1"/>
    <col min="1903" max="1914" width="0.85546875" style="32"/>
    <col min="1915" max="1915" width="0.5703125" style="32" customWidth="1"/>
    <col min="1916" max="1918" width="0" style="32" hidden="1" customWidth="1"/>
    <col min="1919" max="1931" width="0.7109375" style="32" customWidth="1"/>
    <col min="1932" max="1932" width="0.5703125" style="32" customWidth="1"/>
    <col min="1933" max="1933" width="0.7109375" style="32" customWidth="1"/>
    <col min="1934" max="1986" width="0.85546875" style="32"/>
    <col min="1987" max="2008" width="0.85546875" style="32" customWidth="1"/>
    <col min="2009" max="2011" width="0.7109375" style="32" customWidth="1"/>
    <col min="2012" max="2013" width="0.85546875" style="32" customWidth="1"/>
    <col min="2014" max="2014" width="0.28515625" style="32" customWidth="1"/>
    <col min="2015" max="2015" width="0.7109375" style="32" customWidth="1"/>
    <col min="2016" max="2016" width="0.85546875" style="32" customWidth="1"/>
    <col min="2017" max="2023" width="0.7109375" style="32" customWidth="1"/>
    <col min="2024" max="2025" width="0.85546875" style="32" customWidth="1"/>
    <col min="2026" max="2036" width="0.42578125" style="32" customWidth="1"/>
    <col min="2037" max="2038" width="0.85546875" style="32" customWidth="1"/>
    <col min="2039" max="2039" width="0.42578125" style="32" customWidth="1"/>
    <col min="2040" max="2041" width="0.85546875" style="32" customWidth="1"/>
    <col min="2042" max="2042" width="0.28515625" style="32" customWidth="1"/>
    <col min="2043" max="2053" width="0" style="32" hidden="1" customWidth="1"/>
    <col min="2054" max="2055" width="0.85546875" style="32" customWidth="1"/>
    <col min="2056" max="2060" width="0.85546875" style="32"/>
    <col min="2061" max="2061" width="0.42578125" style="32" customWidth="1"/>
    <col min="2062" max="2062" width="0" style="32" hidden="1" customWidth="1"/>
    <col min="2063" max="2077" width="0.7109375" style="32" customWidth="1"/>
    <col min="2078" max="2078" width="0" style="32" hidden="1" customWidth="1"/>
    <col min="2079" max="2093" width="0.7109375" style="32" customWidth="1"/>
    <col min="2094" max="2094" width="0" style="32" hidden="1" customWidth="1"/>
    <col min="2095" max="2109" width="0.7109375" style="32" customWidth="1"/>
    <col min="2110" max="2110" width="1.28515625" style="32" customWidth="1"/>
    <col min="2111" max="2125" width="0.7109375" style="32" customWidth="1"/>
    <col min="2126" max="2126" width="0.85546875" style="32" customWidth="1"/>
    <col min="2127" max="2142" width="0.7109375" style="32" customWidth="1"/>
    <col min="2143" max="2153" width="0.85546875" style="32" customWidth="1"/>
    <col min="2154" max="2154" width="0.140625" style="32" customWidth="1"/>
    <col min="2155" max="2158" width="0" style="32" hidden="1" customWidth="1"/>
    <col min="2159" max="2170" width="0.85546875" style="32"/>
    <col min="2171" max="2171" width="0.5703125" style="32" customWidth="1"/>
    <col min="2172" max="2174" width="0" style="32" hidden="1" customWidth="1"/>
    <col min="2175" max="2187" width="0.7109375" style="32" customWidth="1"/>
    <col min="2188" max="2188" width="0.5703125" style="32" customWidth="1"/>
    <col min="2189" max="2189" width="0.7109375" style="32" customWidth="1"/>
    <col min="2190" max="2242" width="0.85546875" style="32"/>
    <col min="2243" max="2264" width="0.85546875" style="32" customWidth="1"/>
    <col min="2265" max="2267" width="0.7109375" style="32" customWidth="1"/>
    <col min="2268" max="2269" width="0.85546875" style="32" customWidth="1"/>
    <col min="2270" max="2270" width="0.28515625" style="32" customWidth="1"/>
    <col min="2271" max="2271" width="0.7109375" style="32" customWidth="1"/>
    <col min="2272" max="2272" width="0.85546875" style="32" customWidth="1"/>
    <col min="2273" max="2279" width="0.7109375" style="32" customWidth="1"/>
    <col min="2280" max="2281" width="0.85546875" style="32" customWidth="1"/>
    <col min="2282" max="2292" width="0.42578125" style="32" customWidth="1"/>
    <col min="2293" max="2294" width="0.85546875" style="32" customWidth="1"/>
    <col min="2295" max="2295" width="0.42578125" style="32" customWidth="1"/>
    <col min="2296" max="2297" width="0.85546875" style="32" customWidth="1"/>
    <col min="2298" max="2298" width="0.28515625" style="32" customWidth="1"/>
    <col min="2299" max="2309" width="0" style="32" hidden="1" customWidth="1"/>
    <col min="2310" max="2311" width="0.85546875" style="32" customWidth="1"/>
    <col min="2312" max="2316" width="0.85546875" style="32"/>
    <col min="2317" max="2317" width="0.42578125" style="32" customWidth="1"/>
    <col min="2318" max="2318" width="0" style="32" hidden="1" customWidth="1"/>
    <col min="2319" max="2333" width="0.7109375" style="32" customWidth="1"/>
    <col min="2334" max="2334" width="0" style="32" hidden="1" customWidth="1"/>
    <col min="2335" max="2349" width="0.7109375" style="32" customWidth="1"/>
    <col min="2350" max="2350" width="0" style="32" hidden="1" customWidth="1"/>
    <col min="2351" max="2365" width="0.7109375" style="32" customWidth="1"/>
    <col min="2366" max="2366" width="1.28515625" style="32" customWidth="1"/>
    <col min="2367" max="2381" width="0.7109375" style="32" customWidth="1"/>
    <col min="2382" max="2382" width="0.85546875" style="32" customWidth="1"/>
    <col min="2383" max="2398" width="0.7109375" style="32" customWidth="1"/>
    <col min="2399" max="2409" width="0.85546875" style="32" customWidth="1"/>
    <col min="2410" max="2410" width="0.140625" style="32" customWidth="1"/>
    <col min="2411" max="2414" width="0" style="32" hidden="1" customWidth="1"/>
    <col min="2415" max="2426" width="0.85546875" style="32"/>
    <col min="2427" max="2427" width="0.5703125" style="32" customWidth="1"/>
    <col min="2428" max="2430" width="0" style="32" hidden="1" customWidth="1"/>
    <col min="2431" max="2443" width="0.7109375" style="32" customWidth="1"/>
    <col min="2444" max="2444" width="0.5703125" style="32" customWidth="1"/>
    <col min="2445" max="2445" width="0.7109375" style="32" customWidth="1"/>
    <col min="2446" max="2498" width="0.85546875" style="32"/>
    <col min="2499" max="2520" width="0.85546875" style="32" customWidth="1"/>
    <col min="2521" max="2523" width="0.7109375" style="32" customWidth="1"/>
    <col min="2524" max="2525" width="0.85546875" style="32" customWidth="1"/>
    <col min="2526" max="2526" width="0.28515625" style="32" customWidth="1"/>
    <col min="2527" max="2527" width="0.7109375" style="32" customWidth="1"/>
    <col min="2528" max="2528" width="0.85546875" style="32" customWidth="1"/>
    <col min="2529" max="2535" width="0.7109375" style="32" customWidth="1"/>
    <col min="2536" max="2537" width="0.85546875" style="32" customWidth="1"/>
    <col min="2538" max="2548" width="0.42578125" style="32" customWidth="1"/>
    <col min="2549" max="2550" width="0.85546875" style="32" customWidth="1"/>
    <col min="2551" max="2551" width="0.42578125" style="32" customWidth="1"/>
    <col min="2552" max="2553" width="0.85546875" style="32" customWidth="1"/>
    <col min="2554" max="2554" width="0.28515625" style="32" customWidth="1"/>
    <col min="2555" max="2565" width="0" style="32" hidden="1" customWidth="1"/>
    <col min="2566" max="2567" width="0.85546875" style="32" customWidth="1"/>
    <col min="2568" max="2572" width="0.85546875" style="32"/>
    <col min="2573" max="2573" width="0.42578125" style="32" customWidth="1"/>
    <col min="2574" max="2574" width="0" style="32" hidden="1" customWidth="1"/>
    <col min="2575" max="2589" width="0.7109375" style="32" customWidth="1"/>
    <col min="2590" max="2590" width="0" style="32" hidden="1" customWidth="1"/>
    <col min="2591" max="2605" width="0.7109375" style="32" customWidth="1"/>
    <col min="2606" max="2606" width="0" style="32" hidden="1" customWidth="1"/>
    <col min="2607" max="2621" width="0.7109375" style="32" customWidth="1"/>
    <col min="2622" max="2622" width="1.28515625" style="32" customWidth="1"/>
    <col min="2623" max="2637" width="0.7109375" style="32" customWidth="1"/>
    <col min="2638" max="2638" width="0.85546875" style="32" customWidth="1"/>
    <col min="2639" max="2654" width="0.7109375" style="32" customWidth="1"/>
    <col min="2655" max="2665" width="0.85546875" style="32" customWidth="1"/>
    <col min="2666" max="2666" width="0.140625" style="32" customWidth="1"/>
    <col min="2667" max="2670" width="0" style="32" hidden="1" customWidth="1"/>
    <col min="2671" max="2682" width="0.85546875" style="32"/>
    <col min="2683" max="2683" width="0.5703125" style="32" customWidth="1"/>
    <col min="2684" max="2686" width="0" style="32" hidden="1" customWidth="1"/>
    <col min="2687" max="2699" width="0.7109375" style="32" customWidth="1"/>
    <col min="2700" max="2700" width="0.5703125" style="32" customWidth="1"/>
    <col min="2701" max="2701" width="0.7109375" style="32" customWidth="1"/>
    <col min="2702" max="2754" width="0.85546875" style="32"/>
    <col min="2755" max="2776" width="0.85546875" style="32" customWidth="1"/>
    <col min="2777" max="2779" width="0.7109375" style="32" customWidth="1"/>
    <col min="2780" max="2781" width="0.85546875" style="32" customWidth="1"/>
    <col min="2782" max="2782" width="0.28515625" style="32" customWidth="1"/>
    <col min="2783" max="2783" width="0.7109375" style="32" customWidth="1"/>
    <col min="2784" max="2784" width="0.85546875" style="32" customWidth="1"/>
    <col min="2785" max="2791" width="0.7109375" style="32" customWidth="1"/>
    <col min="2792" max="2793" width="0.85546875" style="32" customWidth="1"/>
    <col min="2794" max="2804" width="0.42578125" style="32" customWidth="1"/>
    <col min="2805" max="2806" width="0.85546875" style="32" customWidth="1"/>
    <col min="2807" max="2807" width="0.42578125" style="32" customWidth="1"/>
    <col min="2808" max="2809" width="0.85546875" style="32" customWidth="1"/>
    <col min="2810" max="2810" width="0.28515625" style="32" customWidth="1"/>
    <col min="2811" max="2821" width="0" style="32" hidden="1" customWidth="1"/>
    <col min="2822" max="2823" width="0.85546875" style="32" customWidth="1"/>
    <col min="2824" max="2828" width="0.85546875" style="32"/>
    <col min="2829" max="2829" width="0.42578125" style="32" customWidth="1"/>
    <col min="2830" max="2830" width="0" style="32" hidden="1" customWidth="1"/>
    <col min="2831" max="2845" width="0.7109375" style="32" customWidth="1"/>
    <col min="2846" max="2846" width="0" style="32" hidden="1" customWidth="1"/>
    <col min="2847" max="2861" width="0.7109375" style="32" customWidth="1"/>
    <col min="2862" max="2862" width="0" style="32" hidden="1" customWidth="1"/>
    <col min="2863" max="2877" width="0.7109375" style="32" customWidth="1"/>
    <col min="2878" max="2878" width="1.28515625" style="32" customWidth="1"/>
    <col min="2879" max="2893" width="0.7109375" style="32" customWidth="1"/>
    <col min="2894" max="2894" width="0.85546875" style="32" customWidth="1"/>
    <col min="2895" max="2910" width="0.7109375" style="32" customWidth="1"/>
    <col min="2911" max="2921" width="0.85546875" style="32" customWidth="1"/>
    <col min="2922" max="2922" width="0.140625" style="32" customWidth="1"/>
    <col min="2923" max="2926" width="0" style="32" hidden="1" customWidth="1"/>
    <col min="2927" max="2938" width="0.85546875" style="32"/>
    <col min="2939" max="2939" width="0.5703125" style="32" customWidth="1"/>
    <col min="2940" max="2942" width="0" style="32" hidden="1" customWidth="1"/>
    <col min="2943" max="2955" width="0.7109375" style="32" customWidth="1"/>
    <col min="2956" max="2956" width="0.5703125" style="32" customWidth="1"/>
    <col min="2957" max="2957" width="0.7109375" style="32" customWidth="1"/>
    <col min="2958" max="3010" width="0.85546875" style="32"/>
    <col min="3011" max="3032" width="0.85546875" style="32" customWidth="1"/>
    <col min="3033" max="3035" width="0.7109375" style="32" customWidth="1"/>
    <col min="3036" max="3037" width="0.85546875" style="32" customWidth="1"/>
    <col min="3038" max="3038" width="0.28515625" style="32" customWidth="1"/>
    <col min="3039" max="3039" width="0.7109375" style="32" customWidth="1"/>
    <col min="3040" max="3040" width="0.85546875" style="32" customWidth="1"/>
    <col min="3041" max="3047" width="0.7109375" style="32" customWidth="1"/>
    <col min="3048" max="3049" width="0.85546875" style="32" customWidth="1"/>
    <col min="3050" max="3060" width="0.42578125" style="32" customWidth="1"/>
    <col min="3061" max="3062" width="0.85546875" style="32" customWidth="1"/>
    <col min="3063" max="3063" width="0.42578125" style="32" customWidth="1"/>
    <col min="3064" max="3065" width="0.85546875" style="32" customWidth="1"/>
    <col min="3066" max="3066" width="0.28515625" style="32" customWidth="1"/>
    <col min="3067" max="3077" width="0" style="32" hidden="1" customWidth="1"/>
    <col min="3078" max="3079" width="0.85546875" style="32" customWidth="1"/>
    <col min="3080" max="3084" width="0.85546875" style="32"/>
    <col min="3085" max="3085" width="0.42578125" style="32" customWidth="1"/>
    <col min="3086" max="3086" width="0" style="32" hidden="1" customWidth="1"/>
    <col min="3087" max="3101" width="0.7109375" style="32" customWidth="1"/>
    <col min="3102" max="3102" width="0" style="32" hidden="1" customWidth="1"/>
    <col min="3103" max="3117" width="0.7109375" style="32" customWidth="1"/>
    <col min="3118" max="3118" width="0" style="32" hidden="1" customWidth="1"/>
    <col min="3119" max="3133" width="0.7109375" style="32" customWidth="1"/>
    <col min="3134" max="3134" width="1.28515625" style="32" customWidth="1"/>
    <col min="3135" max="3149" width="0.7109375" style="32" customWidth="1"/>
    <col min="3150" max="3150" width="0.85546875" style="32" customWidth="1"/>
    <col min="3151" max="3166" width="0.7109375" style="32" customWidth="1"/>
    <col min="3167" max="3177" width="0.85546875" style="32" customWidth="1"/>
    <col min="3178" max="3178" width="0.140625" style="32" customWidth="1"/>
    <col min="3179" max="3182" width="0" style="32" hidden="1" customWidth="1"/>
    <col min="3183" max="3194" width="0.85546875" style="32"/>
    <col min="3195" max="3195" width="0.5703125" style="32" customWidth="1"/>
    <col min="3196" max="3198" width="0" style="32" hidden="1" customWidth="1"/>
    <col min="3199" max="3211" width="0.7109375" style="32" customWidth="1"/>
    <col min="3212" max="3212" width="0.5703125" style="32" customWidth="1"/>
    <col min="3213" max="3213" width="0.7109375" style="32" customWidth="1"/>
    <col min="3214" max="3266" width="0.85546875" style="32"/>
    <col min="3267" max="3288" width="0.85546875" style="32" customWidth="1"/>
    <col min="3289" max="3291" width="0.7109375" style="32" customWidth="1"/>
    <col min="3292" max="3293" width="0.85546875" style="32" customWidth="1"/>
    <col min="3294" max="3294" width="0.28515625" style="32" customWidth="1"/>
    <col min="3295" max="3295" width="0.7109375" style="32" customWidth="1"/>
    <col min="3296" max="3296" width="0.85546875" style="32" customWidth="1"/>
    <col min="3297" max="3303" width="0.7109375" style="32" customWidth="1"/>
    <col min="3304" max="3305" width="0.85546875" style="32" customWidth="1"/>
    <col min="3306" max="3316" width="0.42578125" style="32" customWidth="1"/>
    <col min="3317" max="3318" width="0.85546875" style="32" customWidth="1"/>
    <col min="3319" max="3319" width="0.42578125" style="32" customWidth="1"/>
    <col min="3320" max="3321" width="0.85546875" style="32" customWidth="1"/>
    <col min="3322" max="3322" width="0.28515625" style="32" customWidth="1"/>
    <col min="3323" max="3333" width="0" style="32" hidden="1" customWidth="1"/>
    <col min="3334" max="3335" width="0.85546875" style="32" customWidth="1"/>
    <col min="3336" max="3340" width="0.85546875" style="32"/>
    <col min="3341" max="3341" width="0.42578125" style="32" customWidth="1"/>
    <col min="3342" max="3342" width="0" style="32" hidden="1" customWidth="1"/>
    <col min="3343" max="3357" width="0.7109375" style="32" customWidth="1"/>
    <col min="3358" max="3358" width="0" style="32" hidden="1" customWidth="1"/>
    <col min="3359" max="3373" width="0.7109375" style="32" customWidth="1"/>
    <col min="3374" max="3374" width="0" style="32" hidden="1" customWidth="1"/>
    <col min="3375" max="3389" width="0.7109375" style="32" customWidth="1"/>
    <col min="3390" max="3390" width="1.28515625" style="32" customWidth="1"/>
    <col min="3391" max="3405" width="0.7109375" style="32" customWidth="1"/>
    <col min="3406" max="3406" width="0.85546875" style="32" customWidth="1"/>
    <col min="3407" max="3422" width="0.7109375" style="32" customWidth="1"/>
    <col min="3423" max="3433" width="0.85546875" style="32" customWidth="1"/>
    <col min="3434" max="3434" width="0.140625" style="32" customWidth="1"/>
    <col min="3435" max="3438" width="0" style="32" hidden="1" customWidth="1"/>
    <col min="3439" max="3450" width="0.85546875" style="32"/>
    <col min="3451" max="3451" width="0.5703125" style="32" customWidth="1"/>
    <col min="3452" max="3454" width="0" style="32" hidden="1" customWidth="1"/>
    <col min="3455" max="3467" width="0.7109375" style="32" customWidth="1"/>
    <col min="3468" max="3468" width="0.5703125" style="32" customWidth="1"/>
    <col min="3469" max="3469" width="0.7109375" style="32" customWidth="1"/>
    <col min="3470" max="3522" width="0.85546875" style="32"/>
    <col min="3523" max="3544" width="0.85546875" style="32" customWidth="1"/>
    <col min="3545" max="3547" width="0.7109375" style="32" customWidth="1"/>
    <col min="3548" max="3549" width="0.85546875" style="32" customWidth="1"/>
    <col min="3550" max="3550" width="0.28515625" style="32" customWidth="1"/>
    <col min="3551" max="3551" width="0.7109375" style="32" customWidth="1"/>
    <col min="3552" max="3552" width="0.85546875" style="32" customWidth="1"/>
    <col min="3553" max="3559" width="0.7109375" style="32" customWidth="1"/>
    <col min="3560" max="3561" width="0.85546875" style="32" customWidth="1"/>
    <col min="3562" max="3572" width="0.42578125" style="32" customWidth="1"/>
    <col min="3573" max="3574" width="0.85546875" style="32" customWidth="1"/>
    <col min="3575" max="3575" width="0.42578125" style="32" customWidth="1"/>
    <col min="3576" max="3577" width="0.85546875" style="32" customWidth="1"/>
    <col min="3578" max="3578" width="0.28515625" style="32" customWidth="1"/>
    <col min="3579" max="3589" width="0" style="32" hidden="1" customWidth="1"/>
    <col min="3590" max="3591" width="0.85546875" style="32" customWidth="1"/>
    <col min="3592" max="3596" width="0.85546875" style="32"/>
    <col min="3597" max="3597" width="0.42578125" style="32" customWidth="1"/>
    <col min="3598" max="3598" width="0" style="32" hidden="1" customWidth="1"/>
    <col min="3599" max="3613" width="0.7109375" style="32" customWidth="1"/>
    <col min="3614" max="3614" width="0" style="32" hidden="1" customWidth="1"/>
    <col min="3615" max="3629" width="0.7109375" style="32" customWidth="1"/>
    <col min="3630" max="3630" width="0" style="32" hidden="1" customWidth="1"/>
    <col min="3631" max="3645" width="0.7109375" style="32" customWidth="1"/>
    <col min="3646" max="3646" width="1.28515625" style="32" customWidth="1"/>
    <col min="3647" max="3661" width="0.7109375" style="32" customWidth="1"/>
    <col min="3662" max="3662" width="0.85546875" style="32" customWidth="1"/>
    <col min="3663" max="3678" width="0.7109375" style="32" customWidth="1"/>
    <col min="3679" max="3689" width="0.85546875" style="32" customWidth="1"/>
    <col min="3690" max="3690" width="0.140625" style="32" customWidth="1"/>
    <col min="3691" max="3694" width="0" style="32" hidden="1" customWidth="1"/>
    <col min="3695" max="3706" width="0.85546875" style="32"/>
    <col min="3707" max="3707" width="0.5703125" style="32" customWidth="1"/>
    <col min="3708" max="3710" width="0" style="32" hidden="1" customWidth="1"/>
    <col min="3711" max="3723" width="0.7109375" style="32" customWidth="1"/>
    <col min="3724" max="3724" width="0.5703125" style="32" customWidth="1"/>
    <col min="3725" max="3725" width="0.7109375" style="32" customWidth="1"/>
    <col min="3726" max="3778" width="0.85546875" style="32"/>
    <col min="3779" max="3800" width="0.85546875" style="32" customWidth="1"/>
    <col min="3801" max="3803" width="0.7109375" style="32" customWidth="1"/>
    <col min="3804" max="3805" width="0.85546875" style="32" customWidth="1"/>
    <col min="3806" max="3806" width="0.28515625" style="32" customWidth="1"/>
    <col min="3807" max="3807" width="0.7109375" style="32" customWidth="1"/>
    <col min="3808" max="3808" width="0.85546875" style="32" customWidth="1"/>
    <col min="3809" max="3815" width="0.7109375" style="32" customWidth="1"/>
    <col min="3816" max="3817" width="0.85546875" style="32" customWidth="1"/>
    <col min="3818" max="3828" width="0.42578125" style="32" customWidth="1"/>
    <col min="3829" max="3830" width="0.85546875" style="32" customWidth="1"/>
    <col min="3831" max="3831" width="0.42578125" style="32" customWidth="1"/>
    <col min="3832" max="3833" width="0.85546875" style="32" customWidth="1"/>
    <col min="3834" max="3834" width="0.28515625" style="32" customWidth="1"/>
    <col min="3835" max="3845" width="0" style="32" hidden="1" customWidth="1"/>
    <col min="3846" max="3847" width="0.85546875" style="32" customWidth="1"/>
    <col min="3848" max="3852" width="0.85546875" style="32"/>
    <col min="3853" max="3853" width="0.42578125" style="32" customWidth="1"/>
    <col min="3854" max="3854" width="0" style="32" hidden="1" customWidth="1"/>
    <col min="3855" max="3869" width="0.7109375" style="32" customWidth="1"/>
    <col min="3870" max="3870" width="0" style="32" hidden="1" customWidth="1"/>
    <col min="3871" max="3885" width="0.7109375" style="32" customWidth="1"/>
    <col min="3886" max="3886" width="0" style="32" hidden="1" customWidth="1"/>
    <col min="3887" max="3901" width="0.7109375" style="32" customWidth="1"/>
    <col min="3902" max="3902" width="1.28515625" style="32" customWidth="1"/>
    <col min="3903" max="3917" width="0.7109375" style="32" customWidth="1"/>
    <col min="3918" max="3918" width="0.85546875" style="32" customWidth="1"/>
    <col min="3919" max="3934" width="0.7109375" style="32" customWidth="1"/>
    <col min="3935" max="3945" width="0.85546875" style="32" customWidth="1"/>
    <col min="3946" max="3946" width="0.140625" style="32" customWidth="1"/>
    <col min="3947" max="3950" width="0" style="32" hidden="1" customWidth="1"/>
    <col min="3951" max="3962" width="0.85546875" style="32"/>
    <col min="3963" max="3963" width="0.5703125" style="32" customWidth="1"/>
    <col min="3964" max="3966" width="0" style="32" hidden="1" customWidth="1"/>
    <col min="3967" max="3979" width="0.7109375" style="32" customWidth="1"/>
    <col min="3980" max="3980" width="0.5703125" style="32" customWidth="1"/>
    <col min="3981" max="3981" width="0.7109375" style="32" customWidth="1"/>
    <col min="3982" max="4034" width="0.85546875" style="32"/>
    <col min="4035" max="4056" width="0.85546875" style="32" customWidth="1"/>
    <col min="4057" max="4059" width="0.7109375" style="32" customWidth="1"/>
    <col min="4060" max="4061" width="0.85546875" style="32" customWidth="1"/>
    <col min="4062" max="4062" width="0.28515625" style="32" customWidth="1"/>
    <col min="4063" max="4063" width="0.7109375" style="32" customWidth="1"/>
    <col min="4064" max="4064" width="0.85546875" style="32" customWidth="1"/>
    <col min="4065" max="4071" width="0.7109375" style="32" customWidth="1"/>
    <col min="4072" max="4073" width="0.85546875" style="32" customWidth="1"/>
    <col min="4074" max="4084" width="0.42578125" style="32" customWidth="1"/>
    <col min="4085" max="4086" width="0.85546875" style="32" customWidth="1"/>
    <col min="4087" max="4087" width="0.42578125" style="32" customWidth="1"/>
    <col min="4088" max="4089" width="0.85546875" style="32" customWidth="1"/>
    <col min="4090" max="4090" width="0.28515625" style="32" customWidth="1"/>
    <col min="4091" max="4101" width="0" style="32" hidden="1" customWidth="1"/>
    <col min="4102" max="4103" width="0.85546875" style="32" customWidth="1"/>
    <col min="4104" max="4108" width="0.85546875" style="32"/>
    <col min="4109" max="4109" width="0.42578125" style="32" customWidth="1"/>
    <col min="4110" max="4110" width="0" style="32" hidden="1" customWidth="1"/>
    <col min="4111" max="4125" width="0.7109375" style="32" customWidth="1"/>
    <col min="4126" max="4126" width="0" style="32" hidden="1" customWidth="1"/>
    <col min="4127" max="4141" width="0.7109375" style="32" customWidth="1"/>
    <col min="4142" max="4142" width="0" style="32" hidden="1" customWidth="1"/>
    <col min="4143" max="4157" width="0.7109375" style="32" customWidth="1"/>
    <col min="4158" max="4158" width="1.28515625" style="32" customWidth="1"/>
    <col min="4159" max="4173" width="0.7109375" style="32" customWidth="1"/>
    <col min="4174" max="4174" width="0.85546875" style="32" customWidth="1"/>
    <col min="4175" max="4190" width="0.7109375" style="32" customWidth="1"/>
    <col min="4191" max="4201" width="0.85546875" style="32" customWidth="1"/>
    <col min="4202" max="4202" width="0.140625" style="32" customWidth="1"/>
    <col min="4203" max="4206" width="0" style="32" hidden="1" customWidth="1"/>
    <col min="4207" max="4218" width="0.85546875" style="32"/>
    <col min="4219" max="4219" width="0.5703125" style="32" customWidth="1"/>
    <col min="4220" max="4222" width="0" style="32" hidden="1" customWidth="1"/>
    <col min="4223" max="4235" width="0.7109375" style="32" customWidth="1"/>
    <col min="4236" max="4236" width="0.5703125" style="32" customWidth="1"/>
    <col min="4237" max="4237" width="0.7109375" style="32" customWidth="1"/>
    <col min="4238" max="4290" width="0.85546875" style="32"/>
    <col min="4291" max="4312" width="0.85546875" style="32" customWidth="1"/>
    <col min="4313" max="4315" width="0.7109375" style="32" customWidth="1"/>
    <col min="4316" max="4317" width="0.85546875" style="32" customWidth="1"/>
    <col min="4318" max="4318" width="0.28515625" style="32" customWidth="1"/>
    <col min="4319" max="4319" width="0.7109375" style="32" customWidth="1"/>
    <col min="4320" max="4320" width="0.85546875" style="32" customWidth="1"/>
    <col min="4321" max="4327" width="0.7109375" style="32" customWidth="1"/>
    <col min="4328" max="4329" width="0.85546875" style="32" customWidth="1"/>
    <col min="4330" max="4340" width="0.42578125" style="32" customWidth="1"/>
    <col min="4341" max="4342" width="0.85546875" style="32" customWidth="1"/>
    <col min="4343" max="4343" width="0.42578125" style="32" customWidth="1"/>
    <col min="4344" max="4345" width="0.85546875" style="32" customWidth="1"/>
    <col min="4346" max="4346" width="0.28515625" style="32" customWidth="1"/>
    <col min="4347" max="4357" width="0" style="32" hidden="1" customWidth="1"/>
    <col min="4358" max="4359" width="0.85546875" style="32" customWidth="1"/>
    <col min="4360" max="4364" width="0.85546875" style="32"/>
    <col min="4365" max="4365" width="0.42578125" style="32" customWidth="1"/>
    <col min="4366" max="4366" width="0" style="32" hidden="1" customWidth="1"/>
    <col min="4367" max="4381" width="0.7109375" style="32" customWidth="1"/>
    <col min="4382" max="4382" width="0" style="32" hidden="1" customWidth="1"/>
    <col min="4383" max="4397" width="0.7109375" style="32" customWidth="1"/>
    <col min="4398" max="4398" width="0" style="32" hidden="1" customWidth="1"/>
    <col min="4399" max="4413" width="0.7109375" style="32" customWidth="1"/>
    <col min="4414" max="4414" width="1.28515625" style="32" customWidth="1"/>
    <col min="4415" max="4429" width="0.7109375" style="32" customWidth="1"/>
    <col min="4430" max="4430" width="0.85546875" style="32" customWidth="1"/>
    <col min="4431" max="4446" width="0.7109375" style="32" customWidth="1"/>
    <col min="4447" max="4457" width="0.85546875" style="32" customWidth="1"/>
    <col min="4458" max="4458" width="0.140625" style="32" customWidth="1"/>
    <col min="4459" max="4462" width="0" style="32" hidden="1" customWidth="1"/>
    <col min="4463" max="4474" width="0.85546875" style="32"/>
    <col min="4475" max="4475" width="0.5703125" style="32" customWidth="1"/>
    <col min="4476" max="4478" width="0" style="32" hidden="1" customWidth="1"/>
    <col min="4479" max="4491" width="0.7109375" style="32" customWidth="1"/>
    <col min="4492" max="4492" width="0.5703125" style="32" customWidth="1"/>
    <col min="4493" max="4493" width="0.7109375" style="32" customWidth="1"/>
    <col min="4494" max="4546" width="0.85546875" style="32"/>
    <col min="4547" max="4568" width="0.85546875" style="32" customWidth="1"/>
    <col min="4569" max="4571" width="0.7109375" style="32" customWidth="1"/>
    <col min="4572" max="4573" width="0.85546875" style="32" customWidth="1"/>
    <col min="4574" max="4574" width="0.28515625" style="32" customWidth="1"/>
    <col min="4575" max="4575" width="0.7109375" style="32" customWidth="1"/>
    <col min="4576" max="4576" width="0.85546875" style="32" customWidth="1"/>
    <col min="4577" max="4583" width="0.7109375" style="32" customWidth="1"/>
    <col min="4584" max="4585" width="0.85546875" style="32" customWidth="1"/>
    <col min="4586" max="4596" width="0.42578125" style="32" customWidth="1"/>
    <col min="4597" max="4598" width="0.85546875" style="32" customWidth="1"/>
    <col min="4599" max="4599" width="0.42578125" style="32" customWidth="1"/>
    <col min="4600" max="4601" width="0.85546875" style="32" customWidth="1"/>
    <col min="4602" max="4602" width="0.28515625" style="32" customWidth="1"/>
    <col min="4603" max="4613" width="0" style="32" hidden="1" customWidth="1"/>
    <col min="4614" max="4615" width="0.85546875" style="32" customWidth="1"/>
    <col min="4616" max="4620" width="0.85546875" style="32"/>
    <col min="4621" max="4621" width="0.42578125" style="32" customWidth="1"/>
    <col min="4622" max="4622" width="0" style="32" hidden="1" customWidth="1"/>
    <col min="4623" max="4637" width="0.7109375" style="32" customWidth="1"/>
    <col min="4638" max="4638" width="0" style="32" hidden="1" customWidth="1"/>
    <col min="4639" max="4653" width="0.7109375" style="32" customWidth="1"/>
    <col min="4654" max="4654" width="0" style="32" hidden="1" customWidth="1"/>
    <col min="4655" max="4669" width="0.7109375" style="32" customWidth="1"/>
    <col min="4670" max="4670" width="1.28515625" style="32" customWidth="1"/>
    <col min="4671" max="4685" width="0.7109375" style="32" customWidth="1"/>
    <col min="4686" max="4686" width="0.85546875" style="32" customWidth="1"/>
    <col min="4687" max="4702" width="0.7109375" style="32" customWidth="1"/>
    <col min="4703" max="4713" width="0.85546875" style="32" customWidth="1"/>
    <col min="4714" max="4714" width="0.140625" style="32" customWidth="1"/>
    <col min="4715" max="4718" width="0" style="32" hidden="1" customWidth="1"/>
    <col min="4719" max="4730" width="0.85546875" style="32"/>
    <col min="4731" max="4731" width="0.5703125" style="32" customWidth="1"/>
    <col min="4732" max="4734" width="0" style="32" hidden="1" customWidth="1"/>
    <col min="4735" max="4747" width="0.7109375" style="32" customWidth="1"/>
    <col min="4748" max="4748" width="0.5703125" style="32" customWidth="1"/>
    <col min="4749" max="4749" width="0.7109375" style="32" customWidth="1"/>
    <col min="4750" max="4802" width="0.85546875" style="32"/>
    <col min="4803" max="4824" width="0.85546875" style="32" customWidth="1"/>
    <col min="4825" max="4827" width="0.7109375" style="32" customWidth="1"/>
    <col min="4828" max="4829" width="0.85546875" style="32" customWidth="1"/>
    <col min="4830" max="4830" width="0.28515625" style="32" customWidth="1"/>
    <col min="4831" max="4831" width="0.7109375" style="32" customWidth="1"/>
    <col min="4832" max="4832" width="0.85546875" style="32" customWidth="1"/>
    <col min="4833" max="4839" width="0.7109375" style="32" customWidth="1"/>
    <col min="4840" max="4841" width="0.85546875" style="32" customWidth="1"/>
    <col min="4842" max="4852" width="0.42578125" style="32" customWidth="1"/>
    <col min="4853" max="4854" width="0.85546875" style="32" customWidth="1"/>
    <col min="4855" max="4855" width="0.42578125" style="32" customWidth="1"/>
    <col min="4856" max="4857" width="0.85546875" style="32" customWidth="1"/>
    <col min="4858" max="4858" width="0.28515625" style="32" customWidth="1"/>
    <col min="4859" max="4869" width="0" style="32" hidden="1" customWidth="1"/>
    <col min="4870" max="4871" width="0.85546875" style="32" customWidth="1"/>
    <col min="4872" max="4876" width="0.85546875" style="32"/>
    <col min="4877" max="4877" width="0.42578125" style="32" customWidth="1"/>
    <col min="4878" max="4878" width="0" style="32" hidden="1" customWidth="1"/>
    <col min="4879" max="4893" width="0.7109375" style="32" customWidth="1"/>
    <col min="4894" max="4894" width="0" style="32" hidden="1" customWidth="1"/>
    <col min="4895" max="4909" width="0.7109375" style="32" customWidth="1"/>
    <col min="4910" max="4910" width="0" style="32" hidden="1" customWidth="1"/>
    <col min="4911" max="4925" width="0.7109375" style="32" customWidth="1"/>
    <col min="4926" max="4926" width="1.28515625" style="32" customWidth="1"/>
    <col min="4927" max="4941" width="0.7109375" style="32" customWidth="1"/>
    <col min="4942" max="4942" width="0.85546875" style="32" customWidth="1"/>
    <col min="4943" max="4958" width="0.7109375" style="32" customWidth="1"/>
    <col min="4959" max="4969" width="0.85546875" style="32" customWidth="1"/>
    <col min="4970" max="4970" width="0.140625" style="32" customWidth="1"/>
    <col min="4971" max="4974" width="0" style="32" hidden="1" customWidth="1"/>
    <col min="4975" max="4986" width="0.85546875" style="32"/>
    <col min="4987" max="4987" width="0.5703125" style="32" customWidth="1"/>
    <col min="4988" max="4990" width="0" style="32" hidden="1" customWidth="1"/>
    <col min="4991" max="5003" width="0.7109375" style="32" customWidth="1"/>
    <col min="5004" max="5004" width="0.5703125" style="32" customWidth="1"/>
    <col min="5005" max="5005" width="0.7109375" style="32" customWidth="1"/>
    <col min="5006" max="5058" width="0.85546875" style="32"/>
    <col min="5059" max="5080" width="0.85546875" style="32" customWidth="1"/>
    <col min="5081" max="5083" width="0.7109375" style="32" customWidth="1"/>
    <col min="5084" max="5085" width="0.85546875" style="32" customWidth="1"/>
    <col min="5086" max="5086" width="0.28515625" style="32" customWidth="1"/>
    <col min="5087" max="5087" width="0.7109375" style="32" customWidth="1"/>
    <col min="5088" max="5088" width="0.85546875" style="32" customWidth="1"/>
    <col min="5089" max="5095" width="0.7109375" style="32" customWidth="1"/>
    <col min="5096" max="5097" width="0.85546875" style="32" customWidth="1"/>
    <col min="5098" max="5108" width="0.42578125" style="32" customWidth="1"/>
    <col min="5109" max="5110" width="0.85546875" style="32" customWidth="1"/>
    <col min="5111" max="5111" width="0.42578125" style="32" customWidth="1"/>
    <col min="5112" max="5113" width="0.85546875" style="32" customWidth="1"/>
    <col min="5114" max="5114" width="0.28515625" style="32" customWidth="1"/>
    <col min="5115" max="5125" width="0" style="32" hidden="1" customWidth="1"/>
    <col min="5126" max="5127" width="0.85546875" style="32" customWidth="1"/>
    <col min="5128" max="5132" width="0.85546875" style="32"/>
    <col min="5133" max="5133" width="0.42578125" style="32" customWidth="1"/>
    <col min="5134" max="5134" width="0" style="32" hidden="1" customWidth="1"/>
    <col min="5135" max="5149" width="0.7109375" style="32" customWidth="1"/>
    <col min="5150" max="5150" width="0" style="32" hidden="1" customWidth="1"/>
    <col min="5151" max="5165" width="0.7109375" style="32" customWidth="1"/>
    <col min="5166" max="5166" width="0" style="32" hidden="1" customWidth="1"/>
    <col min="5167" max="5181" width="0.7109375" style="32" customWidth="1"/>
    <col min="5182" max="5182" width="1.28515625" style="32" customWidth="1"/>
    <col min="5183" max="5197" width="0.7109375" style="32" customWidth="1"/>
    <col min="5198" max="5198" width="0.85546875" style="32" customWidth="1"/>
    <col min="5199" max="5214" width="0.7109375" style="32" customWidth="1"/>
    <col min="5215" max="5225" width="0.85546875" style="32" customWidth="1"/>
    <col min="5226" max="5226" width="0.140625" style="32" customWidth="1"/>
    <col min="5227" max="5230" width="0" style="32" hidden="1" customWidth="1"/>
    <col min="5231" max="5242" width="0.85546875" style="32"/>
    <col min="5243" max="5243" width="0.5703125" style="32" customWidth="1"/>
    <col min="5244" max="5246" width="0" style="32" hidden="1" customWidth="1"/>
    <col min="5247" max="5259" width="0.7109375" style="32" customWidth="1"/>
    <col min="5260" max="5260" width="0.5703125" style="32" customWidth="1"/>
    <col min="5261" max="5261" width="0.7109375" style="32" customWidth="1"/>
    <col min="5262" max="5314" width="0.85546875" style="32"/>
    <col min="5315" max="5336" width="0.85546875" style="32" customWidth="1"/>
    <col min="5337" max="5339" width="0.7109375" style="32" customWidth="1"/>
    <col min="5340" max="5341" width="0.85546875" style="32" customWidth="1"/>
    <col min="5342" max="5342" width="0.28515625" style="32" customWidth="1"/>
    <col min="5343" max="5343" width="0.7109375" style="32" customWidth="1"/>
    <col min="5344" max="5344" width="0.85546875" style="32" customWidth="1"/>
    <col min="5345" max="5351" width="0.7109375" style="32" customWidth="1"/>
    <col min="5352" max="5353" width="0.85546875" style="32" customWidth="1"/>
    <col min="5354" max="5364" width="0.42578125" style="32" customWidth="1"/>
    <col min="5365" max="5366" width="0.85546875" style="32" customWidth="1"/>
    <col min="5367" max="5367" width="0.42578125" style="32" customWidth="1"/>
    <col min="5368" max="5369" width="0.85546875" style="32" customWidth="1"/>
    <col min="5370" max="5370" width="0.28515625" style="32" customWidth="1"/>
    <col min="5371" max="5381" width="0" style="32" hidden="1" customWidth="1"/>
    <col min="5382" max="5383" width="0.85546875" style="32" customWidth="1"/>
    <col min="5384" max="5388" width="0.85546875" style="32"/>
    <col min="5389" max="5389" width="0.42578125" style="32" customWidth="1"/>
    <col min="5390" max="5390" width="0" style="32" hidden="1" customWidth="1"/>
    <col min="5391" max="5405" width="0.7109375" style="32" customWidth="1"/>
    <col min="5406" max="5406" width="0" style="32" hidden="1" customWidth="1"/>
    <col min="5407" max="5421" width="0.7109375" style="32" customWidth="1"/>
    <col min="5422" max="5422" width="0" style="32" hidden="1" customWidth="1"/>
    <col min="5423" max="5437" width="0.7109375" style="32" customWidth="1"/>
    <col min="5438" max="5438" width="1.28515625" style="32" customWidth="1"/>
    <col min="5439" max="5453" width="0.7109375" style="32" customWidth="1"/>
    <col min="5454" max="5454" width="0.85546875" style="32" customWidth="1"/>
    <col min="5455" max="5470" width="0.7109375" style="32" customWidth="1"/>
    <col min="5471" max="5481" width="0.85546875" style="32" customWidth="1"/>
    <col min="5482" max="5482" width="0.140625" style="32" customWidth="1"/>
    <col min="5483" max="5486" width="0" style="32" hidden="1" customWidth="1"/>
    <col min="5487" max="5498" width="0.85546875" style="32"/>
    <col min="5499" max="5499" width="0.5703125" style="32" customWidth="1"/>
    <col min="5500" max="5502" width="0" style="32" hidden="1" customWidth="1"/>
    <col min="5503" max="5515" width="0.7109375" style="32" customWidth="1"/>
    <col min="5516" max="5516" width="0.5703125" style="32" customWidth="1"/>
    <col min="5517" max="5517" width="0.7109375" style="32" customWidth="1"/>
    <col min="5518" max="5570" width="0.85546875" style="32"/>
    <col min="5571" max="5592" width="0.85546875" style="32" customWidth="1"/>
    <col min="5593" max="5595" width="0.7109375" style="32" customWidth="1"/>
    <col min="5596" max="5597" width="0.85546875" style="32" customWidth="1"/>
    <col min="5598" max="5598" width="0.28515625" style="32" customWidth="1"/>
    <col min="5599" max="5599" width="0.7109375" style="32" customWidth="1"/>
    <col min="5600" max="5600" width="0.85546875" style="32" customWidth="1"/>
    <col min="5601" max="5607" width="0.7109375" style="32" customWidth="1"/>
    <col min="5608" max="5609" width="0.85546875" style="32" customWidth="1"/>
    <col min="5610" max="5620" width="0.42578125" style="32" customWidth="1"/>
    <col min="5621" max="5622" width="0.85546875" style="32" customWidth="1"/>
    <col min="5623" max="5623" width="0.42578125" style="32" customWidth="1"/>
    <col min="5624" max="5625" width="0.85546875" style="32" customWidth="1"/>
    <col min="5626" max="5626" width="0.28515625" style="32" customWidth="1"/>
    <col min="5627" max="5637" width="0" style="32" hidden="1" customWidth="1"/>
    <col min="5638" max="5639" width="0.85546875" style="32" customWidth="1"/>
    <col min="5640" max="5644" width="0.85546875" style="32"/>
    <col min="5645" max="5645" width="0.42578125" style="32" customWidth="1"/>
    <col min="5646" max="5646" width="0" style="32" hidden="1" customWidth="1"/>
    <col min="5647" max="5661" width="0.7109375" style="32" customWidth="1"/>
    <col min="5662" max="5662" width="0" style="32" hidden="1" customWidth="1"/>
    <col min="5663" max="5677" width="0.7109375" style="32" customWidth="1"/>
    <col min="5678" max="5678" width="0" style="32" hidden="1" customWidth="1"/>
    <col min="5679" max="5693" width="0.7109375" style="32" customWidth="1"/>
    <col min="5694" max="5694" width="1.28515625" style="32" customWidth="1"/>
    <col min="5695" max="5709" width="0.7109375" style="32" customWidth="1"/>
    <col min="5710" max="5710" width="0.85546875" style="32" customWidth="1"/>
    <col min="5711" max="5726" width="0.7109375" style="32" customWidth="1"/>
    <col min="5727" max="5737" width="0.85546875" style="32" customWidth="1"/>
    <col min="5738" max="5738" width="0.140625" style="32" customWidth="1"/>
    <col min="5739" max="5742" width="0" style="32" hidden="1" customWidth="1"/>
    <col min="5743" max="5754" width="0.85546875" style="32"/>
    <col min="5755" max="5755" width="0.5703125" style="32" customWidth="1"/>
    <col min="5756" max="5758" width="0" style="32" hidden="1" customWidth="1"/>
    <col min="5759" max="5771" width="0.7109375" style="32" customWidth="1"/>
    <col min="5772" max="5772" width="0.5703125" style="32" customWidth="1"/>
    <col min="5773" max="5773" width="0.7109375" style="32" customWidth="1"/>
    <col min="5774" max="5826" width="0.85546875" style="32"/>
    <col min="5827" max="5848" width="0.85546875" style="32" customWidth="1"/>
    <col min="5849" max="5851" width="0.7109375" style="32" customWidth="1"/>
    <col min="5852" max="5853" width="0.85546875" style="32" customWidth="1"/>
    <col min="5854" max="5854" width="0.28515625" style="32" customWidth="1"/>
    <col min="5855" max="5855" width="0.7109375" style="32" customWidth="1"/>
    <col min="5856" max="5856" width="0.85546875" style="32" customWidth="1"/>
    <col min="5857" max="5863" width="0.7109375" style="32" customWidth="1"/>
    <col min="5864" max="5865" width="0.85546875" style="32" customWidth="1"/>
    <col min="5866" max="5876" width="0.42578125" style="32" customWidth="1"/>
    <col min="5877" max="5878" width="0.85546875" style="32" customWidth="1"/>
    <col min="5879" max="5879" width="0.42578125" style="32" customWidth="1"/>
    <col min="5880" max="5881" width="0.85546875" style="32" customWidth="1"/>
    <col min="5882" max="5882" width="0.28515625" style="32" customWidth="1"/>
    <col min="5883" max="5893" width="0" style="32" hidden="1" customWidth="1"/>
    <col min="5894" max="5895" width="0.85546875" style="32" customWidth="1"/>
    <col min="5896" max="5900" width="0.85546875" style="32"/>
    <col min="5901" max="5901" width="0.42578125" style="32" customWidth="1"/>
    <col min="5902" max="5902" width="0" style="32" hidden="1" customWidth="1"/>
    <col min="5903" max="5917" width="0.7109375" style="32" customWidth="1"/>
    <col min="5918" max="5918" width="0" style="32" hidden="1" customWidth="1"/>
    <col min="5919" max="5933" width="0.7109375" style="32" customWidth="1"/>
    <col min="5934" max="5934" width="0" style="32" hidden="1" customWidth="1"/>
    <col min="5935" max="5949" width="0.7109375" style="32" customWidth="1"/>
    <col min="5950" max="5950" width="1.28515625" style="32" customWidth="1"/>
    <col min="5951" max="5965" width="0.7109375" style="32" customWidth="1"/>
    <col min="5966" max="5966" width="0.85546875" style="32" customWidth="1"/>
    <col min="5967" max="5982" width="0.7109375" style="32" customWidth="1"/>
    <col min="5983" max="5993" width="0.85546875" style="32" customWidth="1"/>
    <col min="5994" max="5994" width="0.140625" style="32" customWidth="1"/>
    <col min="5995" max="5998" width="0" style="32" hidden="1" customWidth="1"/>
    <col min="5999" max="6010" width="0.85546875" style="32"/>
    <col min="6011" max="6011" width="0.5703125" style="32" customWidth="1"/>
    <col min="6012" max="6014" width="0" style="32" hidden="1" customWidth="1"/>
    <col min="6015" max="6027" width="0.7109375" style="32" customWidth="1"/>
    <col min="6028" max="6028" width="0.5703125" style="32" customWidth="1"/>
    <col min="6029" max="6029" width="0.7109375" style="32" customWidth="1"/>
    <col min="6030" max="6082" width="0.85546875" style="32"/>
    <col min="6083" max="6104" width="0.85546875" style="32" customWidth="1"/>
    <col min="6105" max="6107" width="0.7109375" style="32" customWidth="1"/>
    <col min="6108" max="6109" width="0.85546875" style="32" customWidth="1"/>
    <col min="6110" max="6110" width="0.28515625" style="32" customWidth="1"/>
    <col min="6111" max="6111" width="0.7109375" style="32" customWidth="1"/>
    <col min="6112" max="6112" width="0.85546875" style="32" customWidth="1"/>
    <col min="6113" max="6119" width="0.7109375" style="32" customWidth="1"/>
    <col min="6120" max="6121" width="0.85546875" style="32" customWidth="1"/>
    <col min="6122" max="6132" width="0.42578125" style="32" customWidth="1"/>
    <col min="6133" max="6134" width="0.85546875" style="32" customWidth="1"/>
    <col min="6135" max="6135" width="0.42578125" style="32" customWidth="1"/>
    <col min="6136" max="6137" width="0.85546875" style="32" customWidth="1"/>
    <col min="6138" max="6138" width="0.28515625" style="32" customWidth="1"/>
    <col min="6139" max="6149" width="0" style="32" hidden="1" customWidth="1"/>
    <col min="6150" max="6151" width="0.85546875" style="32" customWidth="1"/>
    <col min="6152" max="6156" width="0.85546875" style="32"/>
    <col min="6157" max="6157" width="0.42578125" style="32" customWidth="1"/>
    <col min="6158" max="6158" width="0" style="32" hidden="1" customWidth="1"/>
    <col min="6159" max="6173" width="0.7109375" style="32" customWidth="1"/>
    <col min="6174" max="6174" width="0" style="32" hidden="1" customWidth="1"/>
    <col min="6175" max="6189" width="0.7109375" style="32" customWidth="1"/>
    <col min="6190" max="6190" width="0" style="32" hidden="1" customWidth="1"/>
    <col min="6191" max="6205" width="0.7109375" style="32" customWidth="1"/>
    <col min="6206" max="6206" width="1.28515625" style="32" customWidth="1"/>
    <col min="6207" max="6221" width="0.7109375" style="32" customWidth="1"/>
    <col min="6222" max="6222" width="0.85546875" style="32" customWidth="1"/>
    <col min="6223" max="6238" width="0.7109375" style="32" customWidth="1"/>
    <col min="6239" max="6249" width="0.85546875" style="32" customWidth="1"/>
    <col min="6250" max="6250" width="0.140625" style="32" customWidth="1"/>
    <col min="6251" max="6254" width="0" style="32" hidden="1" customWidth="1"/>
    <col min="6255" max="6266" width="0.85546875" style="32"/>
    <col min="6267" max="6267" width="0.5703125" style="32" customWidth="1"/>
    <col min="6268" max="6270" width="0" style="32" hidden="1" customWidth="1"/>
    <col min="6271" max="6283" width="0.7109375" style="32" customWidth="1"/>
    <col min="6284" max="6284" width="0.5703125" style="32" customWidth="1"/>
    <col min="6285" max="6285" width="0.7109375" style="32" customWidth="1"/>
    <col min="6286" max="6338" width="0.85546875" style="32"/>
    <col min="6339" max="6360" width="0.85546875" style="32" customWidth="1"/>
    <col min="6361" max="6363" width="0.7109375" style="32" customWidth="1"/>
    <col min="6364" max="6365" width="0.85546875" style="32" customWidth="1"/>
    <col min="6366" max="6366" width="0.28515625" style="32" customWidth="1"/>
    <col min="6367" max="6367" width="0.7109375" style="32" customWidth="1"/>
    <col min="6368" max="6368" width="0.85546875" style="32" customWidth="1"/>
    <col min="6369" max="6375" width="0.7109375" style="32" customWidth="1"/>
    <col min="6376" max="6377" width="0.85546875" style="32" customWidth="1"/>
    <col min="6378" max="6388" width="0.42578125" style="32" customWidth="1"/>
    <col min="6389" max="6390" width="0.85546875" style="32" customWidth="1"/>
    <col min="6391" max="6391" width="0.42578125" style="32" customWidth="1"/>
    <col min="6392" max="6393" width="0.85546875" style="32" customWidth="1"/>
    <col min="6394" max="6394" width="0.28515625" style="32" customWidth="1"/>
    <col min="6395" max="6405" width="0" style="32" hidden="1" customWidth="1"/>
    <col min="6406" max="6407" width="0.85546875" style="32" customWidth="1"/>
    <col min="6408" max="6412" width="0.85546875" style="32"/>
    <col min="6413" max="6413" width="0.42578125" style="32" customWidth="1"/>
    <col min="6414" max="6414" width="0" style="32" hidden="1" customWidth="1"/>
    <col min="6415" max="6429" width="0.7109375" style="32" customWidth="1"/>
    <col min="6430" max="6430" width="0" style="32" hidden="1" customWidth="1"/>
    <col min="6431" max="6445" width="0.7109375" style="32" customWidth="1"/>
    <col min="6446" max="6446" width="0" style="32" hidden="1" customWidth="1"/>
    <col min="6447" max="6461" width="0.7109375" style="32" customWidth="1"/>
    <col min="6462" max="6462" width="1.28515625" style="32" customWidth="1"/>
    <col min="6463" max="6477" width="0.7109375" style="32" customWidth="1"/>
    <col min="6478" max="6478" width="0.85546875" style="32" customWidth="1"/>
    <col min="6479" max="6494" width="0.7109375" style="32" customWidth="1"/>
    <col min="6495" max="6505" width="0.85546875" style="32" customWidth="1"/>
    <col min="6506" max="6506" width="0.140625" style="32" customWidth="1"/>
    <col min="6507" max="6510" width="0" style="32" hidden="1" customWidth="1"/>
    <col min="6511" max="6522" width="0.85546875" style="32"/>
    <col min="6523" max="6523" width="0.5703125" style="32" customWidth="1"/>
    <col min="6524" max="6526" width="0" style="32" hidden="1" customWidth="1"/>
    <col min="6527" max="6539" width="0.7109375" style="32" customWidth="1"/>
    <col min="6540" max="6540" width="0.5703125" style="32" customWidth="1"/>
    <col min="6541" max="6541" width="0.7109375" style="32" customWidth="1"/>
    <col min="6542" max="6594" width="0.85546875" style="32"/>
    <col min="6595" max="6616" width="0.85546875" style="32" customWidth="1"/>
    <col min="6617" max="6619" width="0.7109375" style="32" customWidth="1"/>
    <col min="6620" max="6621" width="0.85546875" style="32" customWidth="1"/>
    <col min="6622" max="6622" width="0.28515625" style="32" customWidth="1"/>
    <col min="6623" max="6623" width="0.7109375" style="32" customWidth="1"/>
    <col min="6624" max="6624" width="0.85546875" style="32" customWidth="1"/>
    <col min="6625" max="6631" width="0.7109375" style="32" customWidth="1"/>
    <col min="6632" max="6633" width="0.85546875" style="32" customWidth="1"/>
    <col min="6634" max="6644" width="0.42578125" style="32" customWidth="1"/>
    <col min="6645" max="6646" width="0.85546875" style="32" customWidth="1"/>
    <col min="6647" max="6647" width="0.42578125" style="32" customWidth="1"/>
    <col min="6648" max="6649" width="0.85546875" style="32" customWidth="1"/>
    <col min="6650" max="6650" width="0.28515625" style="32" customWidth="1"/>
    <col min="6651" max="6661" width="0" style="32" hidden="1" customWidth="1"/>
    <col min="6662" max="6663" width="0.85546875" style="32" customWidth="1"/>
    <col min="6664" max="6668" width="0.85546875" style="32"/>
    <col min="6669" max="6669" width="0.42578125" style="32" customWidth="1"/>
    <col min="6670" max="6670" width="0" style="32" hidden="1" customWidth="1"/>
    <col min="6671" max="6685" width="0.7109375" style="32" customWidth="1"/>
    <col min="6686" max="6686" width="0" style="32" hidden="1" customWidth="1"/>
    <col min="6687" max="6701" width="0.7109375" style="32" customWidth="1"/>
    <col min="6702" max="6702" width="0" style="32" hidden="1" customWidth="1"/>
    <col min="6703" max="6717" width="0.7109375" style="32" customWidth="1"/>
    <col min="6718" max="6718" width="1.28515625" style="32" customWidth="1"/>
    <col min="6719" max="6733" width="0.7109375" style="32" customWidth="1"/>
    <col min="6734" max="6734" width="0.85546875" style="32" customWidth="1"/>
    <col min="6735" max="6750" width="0.7109375" style="32" customWidth="1"/>
    <col min="6751" max="6761" width="0.85546875" style="32" customWidth="1"/>
    <col min="6762" max="6762" width="0.140625" style="32" customWidth="1"/>
    <col min="6763" max="6766" width="0" style="32" hidden="1" customWidth="1"/>
    <col min="6767" max="6778" width="0.85546875" style="32"/>
    <col min="6779" max="6779" width="0.5703125" style="32" customWidth="1"/>
    <col min="6780" max="6782" width="0" style="32" hidden="1" customWidth="1"/>
    <col min="6783" max="6795" width="0.7109375" style="32" customWidth="1"/>
    <col min="6796" max="6796" width="0.5703125" style="32" customWidth="1"/>
    <col min="6797" max="6797" width="0.7109375" style="32" customWidth="1"/>
    <col min="6798" max="6850" width="0.85546875" style="32"/>
    <col min="6851" max="6872" width="0.85546875" style="32" customWidth="1"/>
    <col min="6873" max="6875" width="0.7109375" style="32" customWidth="1"/>
    <col min="6876" max="6877" width="0.85546875" style="32" customWidth="1"/>
    <col min="6878" max="6878" width="0.28515625" style="32" customWidth="1"/>
    <col min="6879" max="6879" width="0.7109375" style="32" customWidth="1"/>
    <col min="6880" max="6880" width="0.85546875" style="32" customWidth="1"/>
    <col min="6881" max="6887" width="0.7109375" style="32" customWidth="1"/>
    <col min="6888" max="6889" width="0.85546875" style="32" customWidth="1"/>
    <col min="6890" max="6900" width="0.42578125" style="32" customWidth="1"/>
    <col min="6901" max="6902" width="0.85546875" style="32" customWidth="1"/>
    <col min="6903" max="6903" width="0.42578125" style="32" customWidth="1"/>
    <col min="6904" max="6905" width="0.85546875" style="32" customWidth="1"/>
    <col min="6906" max="6906" width="0.28515625" style="32" customWidth="1"/>
    <col min="6907" max="6917" width="0" style="32" hidden="1" customWidth="1"/>
    <col min="6918" max="6919" width="0.85546875" style="32" customWidth="1"/>
    <col min="6920" max="6924" width="0.85546875" style="32"/>
    <col min="6925" max="6925" width="0.42578125" style="32" customWidth="1"/>
    <col min="6926" max="6926" width="0" style="32" hidden="1" customWidth="1"/>
    <col min="6927" max="6941" width="0.7109375" style="32" customWidth="1"/>
    <col min="6942" max="6942" width="0" style="32" hidden="1" customWidth="1"/>
    <col min="6943" max="6957" width="0.7109375" style="32" customWidth="1"/>
    <col min="6958" max="6958" width="0" style="32" hidden="1" customWidth="1"/>
    <col min="6959" max="6973" width="0.7109375" style="32" customWidth="1"/>
    <col min="6974" max="6974" width="1.28515625" style="32" customWidth="1"/>
    <col min="6975" max="6989" width="0.7109375" style="32" customWidth="1"/>
    <col min="6990" max="6990" width="0.85546875" style="32" customWidth="1"/>
    <col min="6991" max="7006" width="0.7109375" style="32" customWidth="1"/>
    <col min="7007" max="7017" width="0.85546875" style="32" customWidth="1"/>
    <col min="7018" max="7018" width="0.140625" style="32" customWidth="1"/>
    <col min="7019" max="7022" width="0" style="32" hidden="1" customWidth="1"/>
    <col min="7023" max="7034" width="0.85546875" style="32"/>
    <col min="7035" max="7035" width="0.5703125" style="32" customWidth="1"/>
    <col min="7036" max="7038" width="0" style="32" hidden="1" customWidth="1"/>
    <col min="7039" max="7051" width="0.7109375" style="32" customWidth="1"/>
    <col min="7052" max="7052" width="0.5703125" style="32" customWidth="1"/>
    <col min="7053" max="7053" width="0.7109375" style="32" customWidth="1"/>
    <col min="7054" max="7106" width="0.85546875" style="32"/>
    <col min="7107" max="7128" width="0.85546875" style="32" customWidth="1"/>
    <col min="7129" max="7131" width="0.7109375" style="32" customWidth="1"/>
    <col min="7132" max="7133" width="0.85546875" style="32" customWidth="1"/>
    <col min="7134" max="7134" width="0.28515625" style="32" customWidth="1"/>
    <col min="7135" max="7135" width="0.7109375" style="32" customWidth="1"/>
    <col min="7136" max="7136" width="0.85546875" style="32" customWidth="1"/>
    <col min="7137" max="7143" width="0.7109375" style="32" customWidth="1"/>
    <col min="7144" max="7145" width="0.85546875" style="32" customWidth="1"/>
    <col min="7146" max="7156" width="0.42578125" style="32" customWidth="1"/>
    <col min="7157" max="7158" width="0.85546875" style="32" customWidth="1"/>
    <col min="7159" max="7159" width="0.42578125" style="32" customWidth="1"/>
    <col min="7160" max="7161" width="0.85546875" style="32" customWidth="1"/>
    <col min="7162" max="7162" width="0.28515625" style="32" customWidth="1"/>
    <col min="7163" max="7173" width="0" style="32" hidden="1" customWidth="1"/>
    <col min="7174" max="7175" width="0.85546875" style="32" customWidth="1"/>
    <col min="7176" max="7180" width="0.85546875" style="32"/>
    <col min="7181" max="7181" width="0.42578125" style="32" customWidth="1"/>
    <col min="7182" max="7182" width="0" style="32" hidden="1" customWidth="1"/>
    <col min="7183" max="7197" width="0.7109375" style="32" customWidth="1"/>
    <col min="7198" max="7198" width="0" style="32" hidden="1" customWidth="1"/>
    <col min="7199" max="7213" width="0.7109375" style="32" customWidth="1"/>
    <col min="7214" max="7214" width="0" style="32" hidden="1" customWidth="1"/>
    <col min="7215" max="7229" width="0.7109375" style="32" customWidth="1"/>
    <col min="7230" max="7230" width="1.28515625" style="32" customWidth="1"/>
    <col min="7231" max="7245" width="0.7109375" style="32" customWidth="1"/>
    <col min="7246" max="7246" width="0.85546875" style="32" customWidth="1"/>
    <col min="7247" max="7262" width="0.7109375" style="32" customWidth="1"/>
    <col min="7263" max="7273" width="0.85546875" style="32" customWidth="1"/>
    <col min="7274" max="7274" width="0.140625" style="32" customWidth="1"/>
    <col min="7275" max="7278" width="0" style="32" hidden="1" customWidth="1"/>
    <col min="7279" max="7290" width="0.85546875" style="32"/>
    <col min="7291" max="7291" width="0.5703125" style="32" customWidth="1"/>
    <col min="7292" max="7294" width="0" style="32" hidden="1" customWidth="1"/>
    <col min="7295" max="7307" width="0.7109375" style="32" customWidth="1"/>
    <col min="7308" max="7308" width="0.5703125" style="32" customWidth="1"/>
    <col min="7309" max="7309" width="0.7109375" style="32" customWidth="1"/>
    <col min="7310" max="7362" width="0.85546875" style="32"/>
    <col min="7363" max="7384" width="0.85546875" style="32" customWidth="1"/>
    <col min="7385" max="7387" width="0.7109375" style="32" customWidth="1"/>
    <col min="7388" max="7389" width="0.85546875" style="32" customWidth="1"/>
    <col min="7390" max="7390" width="0.28515625" style="32" customWidth="1"/>
    <col min="7391" max="7391" width="0.7109375" style="32" customWidth="1"/>
    <col min="7392" max="7392" width="0.85546875" style="32" customWidth="1"/>
    <col min="7393" max="7399" width="0.7109375" style="32" customWidth="1"/>
    <col min="7400" max="7401" width="0.85546875" style="32" customWidth="1"/>
    <col min="7402" max="7412" width="0.42578125" style="32" customWidth="1"/>
    <col min="7413" max="7414" width="0.85546875" style="32" customWidth="1"/>
    <col min="7415" max="7415" width="0.42578125" style="32" customWidth="1"/>
    <col min="7416" max="7417" width="0.85546875" style="32" customWidth="1"/>
    <col min="7418" max="7418" width="0.28515625" style="32" customWidth="1"/>
    <col min="7419" max="7429" width="0" style="32" hidden="1" customWidth="1"/>
    <col min="7430" max="7431" width="0.85546875" style="32" customWidth="1"/>
    <col min="7432" max="7436" width="0.85546875" style="32"/>
    <col min="7437" max="7437" width="0.42578125" style="32" customWidth="1"/>
    <col min="7438" max="7438" width="0" style="32" hidden="1" customWidth="1"/>
    <col min="7439" max="7453" width="0.7109375" style="32" customWidth="1"/>
    <col min="7454" max="7454" width="0" style="32" hidden="1" customWidth="1"/>
    <col min="7455" max="7469" width="0.7109375" style="32" customWidth="1"/>
    <col min="7470" max="7470" width="0" style="32" hidden="1" customWidth="1"/>
    <col min="7471" max="7485" width="0.7109375" style="32" customWidth="1"/>
    <col min="7486" max="7486" width="1.28515625" style="32" customWidth="1"/>
    <col min="7487" max="7501" width="0.7109375" style="32" customWidth="1"/>
    <col min="7502" max="7502" width="0.85546875" style="32" customWidth="1"/>
    <col min="7503" max="7518" width="0.7109375" style="32" customWidth="1"/>
    <col min="7519" max="7529" width="0.85546875" style="32" customWidth="1"/>
    <col min="7530" max="7530" width="0.140625" style="32" customWidth="1"/>
    <col min="7531" max="7534" width="0" style="32" hidden="1" customWidth="1"/>
    <col min="7535" max="7546" width="0.85546875" style="32"/>
    <col min="7547" max="7547" width="0.5703125" style="32" customWidth="1"/>
    <col min="7548" max="7550" width="0" style="32" hidden="1" customWidth="1"/>
    <col min="7551" max="7563" width="0.7109375" style="32" customWidth="1"/>
    <col min="7564" max="7564" width="0.5703125" style="32" customWidth="1"/>
    <col min="7565" max="7565" width="0.7109375" style="32" customWidth="1"/>
    <col min="7566" max="7618" width="0.85546875" style="32"/>
    <col min="7619" max="7640" width="0.85546875" style="32" customWidth="1"/>
    <col min="7641" max="7643" width="0.7109375" style="32" customWidth="1"/>
    <col min="7644" max="7645" width="0.85546875" style="32" customWidth="1"/>
    <col min="7646" max="7646" width="0.28515625" style="32" customWidth="1"/>
    <col min="7647" max="7647" width="0.7109375" style="32" customWidth="1"/>
    <col min="7648" max="7648" width="0.85546875" style="32" customWidth="1"/>
    <col min="7649" max="7655" width="0.7109375" style="32" customWidth="1"/>
    <col min="7656" max="7657" width="0.85546875" style="32" customWidth="1"/>
    <col min="7658" max="7668" width="0.42578125" style="32" customWidth="1"/>
    <col min="7669" max="7670" width="0.85546875" style="32" customWidth="1"/>
    <col min="7671" max="7671" width="0.42578125" style="32" customWidth="1"/>
    <col min="7672" max="7673" width="0.85546875" style="32" customWidth="1"/>
    <col min="7674" max="7674" width="0.28515625" style="32" customWidth="1"/>
    <col min="7675" max="7685" width="0" style="32" hidden="1" customWidth="1"/>
    <col min="7686" max="7687" width="0.85546875" style="32" customWidth="1"/>
    <col min="7688" max="7692" width="0.85546875" style="32"/>
    <col min="7693" max="7693" width="0.42578125" style="32" customWidth="1"/>
    <col min="7694" max="7694" width="0" style="32" hidden="1" customWidth="1"/>
    <col min="7695" max="7709" width="0.7109375" style="32" customWidth="1"/>
    <col min="7710" max="7710" width="0" style="32" hidden="1" customWidth="1"/>
    <col min="7711" max="7725" width="0.7109375" style="32" customWidth="1"/>
    <col min="7726" max="7726" width="0" style="32" hidden="1" customWidth="1"/>
    <col min="7727" max="7741" width="0.7109375" style="32" customWidth="1"/>
    <col min="7742" max="7742" width="1.28515625" style="32" customWidth="1"/>
    <col min="7743" max="7757" width="0.7109375" style="32" customWidth="1"/>
    <col min="7758" max="7758" width="0.85546875" style="32" customWidth="1"/>
    <col min="7759" max="7774" width="0.7109375" style="32" customWidth="1"/>
    <col min="7775" max="7785" width="0.85546875" style="32" customWidth="1"/>
    <col min="7786" max="7786" width="0.140625" style="32" customWidth="1"/>
    <col min="7787" max="7790" width="0" style="32" hidden="1" customWidth="1"/>
    <col min="7791" max="7802" width="0.85546875" style="32"/>
    <col min="7803" max="7803" width="0.5703125" style="32" customWidth="1"/>
    <col min="7804" max="7806" width="0" style="32" hidden="1" customWidth="1"/>
    <col min="7807" max="7819" width="0.7109375" style="32" customWidth="1"/>
    <col min="7820" max="7820" width="0.5703125" style="32" customWidth="1"/>
    <col min="7821" max="7821" width="0.7109375" style="32" customWidth="1"/>
    <col min="7822" max="7874" width="0.85546875" style="32"/>
    <col min="7875" max="7896" width="0.85546875" style="32" customWidth="1"/>
    <col min="7897" max="7899" width="0.7109375" style="32" customWidth="1"/>
    <col min="7900" max="7901" width="0.85546875" style="32" customWidth="1"/>
    <col min="7902" max="7902" width="0.28515625" style="32" customWidth="1"/>
    <col min="7903" max="7903" width="0.7109375" style="32" customWidth="1"/>
    <col min="7904" max="7904" width="0.85546875" style="32" customWidth="1"/>
    <col min="7905" max="7911" width="0.7109375" style="32" customWidth="1"/>
    <col min="7912" max="7913" width="0.85546875" style="32" customWidth="1"/>
    <col min="7914" max="7924" width="0.42578125" style="32" customWidth="1"/>
    <col min="7925" max="7926" width="0.85546875" style="32" customWidth="1"/>
    <col min="7927" max="7927" width="0.42578125" style="32" customWidth="1"/>
    <col min="7928" max="7929" width="0.85546875" style="32" customWidth="1"/>
    <col min="7930" max="7930" width="0.28515625" style="32" customWidth="1"/>
    <col min="7931" max="7941" width="0" style="32" hidden="1" customWidth="1"/>
    <col min="7942" max="7943" width="0.85546875" style="32" customWidth="1"/>
    <col min="7944" max="7948" width="0.85546875" style="32"/>
    <col min="7949" max="7949" width="0.42578125" style="32" customWidth="1"/>
    <col min="7950" max="7950" width="0" style="32" hidden="1" customWidth="1"/>
    <col min="7951" max="7965" width="0.7109375" style="32" customWidth="1"/>
    <col min="7966" max="7966" width="0" style="32" hidden="1" customWidth="1"/>
    <col min="7967" max="7981" width="0.7109375" style="32" customWidth="1"/>
    <col min="7982" max="7982" width="0" style="32" hidden="1" customWidth="1"/>
    <col min="7983" max="7997" width="0.7109375" style="32" customWidth="1"/>
    <col min="7998" max="7998" width="1.28515625" style="32" customWidth="1"/>
    <col min="7999" max="8013" width="0.7109375" style="32" customWidth="1"/>
    <col min="8014" max="8014" width="0.85546875" style="32" customWidth="1"/>
    <col min="8015" max="8030" width="0.7109375" style="32" customWidth="1"/>
    <col min="8031" max="8041" width="0.85546875" style="32" customWidth="1"/>
    <col min="8042" max="8042" width="0.140625" style="32" customWidth="1"/>
    <col min="8043" max="8046" width="0" style="32" hidden="1" customWidth="1"/>
    <col min="8047" max="8058" width="0.85546875" style="32"/>
    <col min="8059" max="8059" width="0.5703125" style="32" customWidth="1"/>
    <col min="8060" max="8062" width="0" style="32" hidden="1" customWidth="1"/>
    <col min="8063" max="8075" width="0.7109375" style="32" customWidth="1"/>
    <col min="8076" max="8076" width="0.5703125" style="32" customWidth="1"/>
    <col min="8077" max="8077" width="0.7109375" style="32" customWidth="1"/>
    <col min="8078" max="8130" width="0.85546875" style="32"/>
    <col min="8131" max="8152" width="0.85546875" style="32" customWidth="1"/>
    <col min="8153" max="8155" width="0.7109375" style="32" customWidth="1"/>
    <col min="8156" max="8157" width="0.85546875" style="32" customWidth="1"/>
    <col min="8158" max="8158" width="0.28515625" style="32" customWidth="1"/>
    <col min="8159" max="8159" width="0.7109375" style="32" customWidth="1"/>
    <col min="8160" max="8160" width="0.85546875" style="32" customWidth="1"/>
    <col min="8161" max="8167" width="0.7109375" style="32" customWidth="1"/>
    <col min="8168" max="8169" width="0.85546875" style="32" customWidth="1"/>
    <col min="8170" max="8180" width="0.42578125" style="32" customWidth="1"/>
    <col min="8181" max="8182" width="0.85546875" style="32" customWidth="1"/>
    <col min="8183" max="8183" width="0.42578125" style="32" customWidth="1"/>
    <col min="8184" max="8185" width="0.85546875" style="32" customWidth="1"/>
    <col min="8186" max="8186" width="0.28515625" style="32" customWidth="1"/>
    <col min="8187" max="8197" width="0" style="32" hidden="1" customWidth="1"/>
    <col min="8198" max="8199" width="0.85546875" style="32" customWidth="1"/>
    <col min="8200" max="8204" width="0.85546875" style="32"/>
    <col min="8205" max="8205" width="0.42578125" style="32" customWidth="1"/>
    <col min="8206" max="8206" width="0" style="32" hidden="1" customWidth="1"/>
    <col min="8207" max="8221" width="0.7109375" style="32" customWidth="1"/>
    <col min="8222" max="8222" width="0" style="32" hidden="1" customWidth="1"/>
    <col min="8223" max="8237" width="0.7109375" style="32" customWidth="1"/>
    <col min="8238" max="8238" width="0" style="32" hidden="1" customWidth="1"/>
    <col min="8239" max="8253" width="0.7109375" style="32" customWidth="1"/>
    <col min="8254" max="8254" width="1.28515625" style="32" customWidth="1"/>
    <col min="8255" max="8269" width="0.7109375" style="32" customWidth="1"/>
    <col min="8270" max="8270" width="0.85546875" style="32" customWidth="1"/>
    <col min="8271" max="8286" width="0.7109375" style="32" customWidth="1"/>
    <col min="8287" max="8297" width="0.85546875" style="32" customWidth="1"/>
    <col min="8298" max="8298" width="0.140625" style="32" customWidth="1"/>
    <col min="8299" max="8302" width="0" style="32" hidden="1" customWidth="1"/>
    <col min="8303" max="8314" width="0.85546875" style="32"/>
    <col min="8315" max="8315" width="0.5703125" style="32" customWidth="1"/>
    <col min="8316" max="8318" width="0" style="32" hidden="1" customWidth="1"/>
    <col min="8319" max="8331" width="0.7109375" style="32" customWidth="1"/>
    <col min="8332" max="8332" width="0.5703125" style="32" customWidth="1"/>
    <col min="8333" max="8333" width="0.7109375" style="32" customWidth="1"/>
    <col min="8334" max="8386" width="0.85546875" style="32"/>
    <col min="8387" max="8408" width="0.85546875" style="32" customWidth="1"/>
    <col min="8409" max="8411" width="0.7109375" style="32" customWidth="1"/>
    <col min="8412" max="8413" width="0.85546875" style="32" customWidth="1"/>
    <col min="8414" max="8414" width="0.28515625" style="32" customWidth="1"/>
    <col min="8415" max="8415" width="0.7109375" style="32" customWidth="1"/>
    <col min="8416" max="8416" width="0.85546875" style="32" customWidth="1"/>
    <col min="8417" max="8423" width="0.7109375" style="32" customWidth="1"/>
    <col min="8424" max="8425" width="0.85546875" style="32" customWidth="1"/>
    <col min="8426" max="8436" width="0.42578125" style="32" customWidth="1"/>
    <col min="8437" max="8438" width="0.85546875" style="32" customWidth="1"/>
    <col min="8439" max="8439" width="0.42578125" style="32" customWidth="1"/>
    <col min="8440" max="8441" width="0.85546875" style="32" customWidth="1"/>
    <col min="8442" max="8442" width="0.28515625" style="32" customWidth="1"/>
    <col min="8443" max="8453" width="0" style="32" hidden="1" customWidth="1"/>
    <col min="8454" max="8455" width="0.85546875" style="32" customWidth="1"/>
    <col min="8456" max="8460" width="0.85546875" style="32"/>
    <col min="8461" max="8461" width="0.42578125" style="32" customWidth="1"/>
    <col min="8462" max="8462" width="0" style="32" hidden="1" customWidth="1"/>
    <col min="8463" max="8477" width="0.7109375" style="32" customWidth="1"/>
    <col min="8478" max="8478" width="0" style="32" hidden="1" customWidth="1"/>
    <col min="8479" max="8493" width="0.7109375" style="32" customWidth="1"/>
    <col min="8494" max="8494" width="0" style="32" hidden="1" customWidth="1"/>
    <col min="8495" max="8509" width="0.7109375" style="32" customWidth="1"/>
    <col min="8510" max="8510" width="1.28515625" style="32" customWidth="1"/>
    <col min="8511" max="8525" width="0.7109375" style="32" customWidth="1"/>
    <col min="8526" max="8526" width="0.85546875" style="32" customWidth="1"/>
    <col min="8527" max="8542" width="0.7109375" style="32" customWidth="1"/>
    <col min="8543" max="8553" width="0.85546875" style="32" customWidth="1"/>
    <col min="8554" max="8554" width="0.140625" style="32" customWidth="1"/>
    <col min="8555" max="8558" width="0" style="32" hidden="1" customWidth="1"/>
    <col min="8559" max="8570" width="0.85546875" style="32"/>
    <col min="8571" max="8571" width="0.5703125" style="32" customWidth="1"/>
    <col min="8572" max="8574" width="0" style="32" hidden="1" customWidth="1"/>
    <col min="8575" max="8587" width="0.7109375" style="32" customWidth="1"/>
    <col min="8588" max="8588" width="0.5703125" style="32" customWidth="1"/>
    <col min="8589" max="8589" width="0.7109375" style="32" customWidth="1"/>
    <col min="8590" max="8642" width="0.85546875" style="32"/>
    <col min="8643" max="8664" width="0.85546875" style="32" customWidth="1"/>
    <col min="8665" max="8667" width="0.7109375" style="32" customWidth="1"/>
    <col min="8668" max="8669" width="0.85546875" style="32" customWidth="1"/>
    <col min="8670" max="8670" width="0.28515625" style="32" customWidth="1"/>
    <col min="8671" max="8671" width="0.7109375" style="32" customWidth="1"/>
    <col min="8672" max="8672" width="0.85546875" style="32" customWidth="1"/>
    <col min="8673" max="8679" width="0.7109375" style="32" customWidth="1"/>
    <col min="8680" max="8681" width="0.85546875" style="32" customWidth="1"/>
    <col min="8682" max="8692" width="0.42578125" style="32" customWidth="1"/>
    <col min="8693" max="8694" width="0.85546875" style="32" customWidth="1"/>
    <col min="8695" max="8695" width="0.42578125" style="32" customWidth="1"/>
    <col min="8696" max="8697" width="0.85546875" style="32" customWidth="1"/>
    <col min="8698" max="8698" width="0.28515625" style="32" customWidth="1"/>
    <col min="8699" max="8709" width="0" style="32" hidden="1" customWidth="1"/>
    <col min="8710" max="8711" width="0.85546875" style="32" customWidth="1"/>
    <col min="8712" max="8716" width="0.85546875" style="32"/>
    <col min="8717" max="8717" width="0.42578125" style="32" customWidth="1"/>
    <col min="8718" max="8718" width="0" style="32" hidden="1" customWidth="1"/>
    <col min="8719" max="8733" width="0.7109375" style="32" customWidth="1"/>
    <col min="8734" max="8734" width="0" style="32" hidden="1" customWidth="1"/>
    <col min="8735" max="8749" width="0.7109375" style="32" customWidth="1"/>
    <col min="8750" max="8750" width="0" style="32" hidden="1" customWidth="1"/>
    <col min="8751" max="8765" width="0.7109375" style="32" customWidth="1"/>
    <col min="8766" max="8766" width="1.28515625" style="32" customWidth="1"/>
    <col min="8767" max="8781" width="0.7109375" style="32" customWidth="1"/>
    <col min="8782" max="8782" width="0.85546875" style="32" customWidth="1"/>
    <col min="8783" max="8798" width="0.7109375" style="32" customWidth="1"/>
    <col min="8799" max="8809" width="0.85546875" style="32" customWidth="1"/>
    <col min="8810" max="8810" width="0.140625" style="32" customWidth="1"/>
    <col min="8811" max="8814" width="0" style="32" hidden="1" customWidth="1"/>
    <col min="8815" max="8826" width="0.85546875" style="32"/>
    <col min="8827" max="8827" width="0.5703125" style="32" customWidth="1"/>
    <col min="8828" max="8830" width="0" style="32" hidden="1" customWidth="1"/>
    <col min="8831" max="8843" width="0.7109375" style="32" customWidth="1"/>
    <col min="8844" max="8844" width="0.5703125" style="32" customWidth="1"/>
    <col min="8845" max="8845" width="0.7109375" style="32" customWidth="1"/>
    <col min="8846" max="8898" width="0.85546875" style="32"/>
    <col min="8899" max="8920" width="0.85546875" style="32" customWidth="1"/>
    <col min="8921" max="8923" width="0.7109375" style="32" customWidth="1"/>
    <col min="8924" max="8925" width="0.85546875" style="32" customWidth="1"/>
    <col min="8926" max="8926" width="0.28515625" style="32" customWidth="1"/>
    <col min="8927" max="8927" width="0.7109375" style="32" customWidth="1"/>
    <col min="8928" max="8928" width="0.85546875" style="32" customWidth="1"/>
    <col min="8929" max="8935" width="0.7109375" style="32" customWidth="1"/>
    <col min="8936" max="8937" width="0.85546875" style="32" customWidth="1"/>
    <col min="8938" max="8948" width="0.42578125" style="32" customWidth="1"/>
    <col min="8949" max="8950" width="0.85546875" style="32" customWidth="1"/>
    <col min="8951" max="8951" width="0.42578125" style="32" customWidth="1"/>
    <col min="8952" max="8953" width="0.85546875" style="32" customWidth="1"/>
    <col min="8954" max="8954" width="0.28515625" style="32" customWidth="1"/>
    <col min="8955" max="8965" width="0" style="32" hidden="1" customWidth="1"/>
    <col min="8966" max="8967" width="0.85546875" style="32" customWidth="1"/>
    <col min="8968" max="8972" width="0.85546875" style="32"/>
    <col min="8973" max="8973" width="0.42578125" style="32" customWidth="1"/>
    <col min="8974" max="8974" width="0" style="32" hidden="1" customWidth="1"/>
    <col min="8975" max="8989" width="0.7109375" style="32" customWidth="1"/>
    <col min="8990" max="8990" width="0" style="32" hidden="1" customWidth="1"/>
    <col min="8991" max="9005" width="0.7109375" style="32" customWidth="1"/>
    <col min="9006" max="9006" width="0" style="32" hidden="1" customWidth="1"/>
    <col min="9007" max="9021" width="0.7109375" style="32" customWidth="1"/>
    <col min="9022" max="9022" width="1.28515625" style="32" customWidth="1"/>
    <col min="9023" max="9037" width="0.7109375" style="32" customWidth="1"/>
    <col min="9038" max="9038" width="0.85546875" style="32" customWidth="1"/>
    <col min="9039" max="9054" width="0.7109375" style="32" customWidth="1"/>
    <col min="9055" max="9065" width="0.85546875" style="32" customWidth="1"/>
    <col min="9066" max="9066" width="0.140625" style="32" customWidth="1"/>
    <col min="9067" max="9070" width="0" style="32" hidden="1" customWidth="1"/>
    <col min="9071" max="9082" width="0.85546875" style="32"/>
    <col min="9083" max="9083" width="0.5703125" style="32" customWidth="1"/>
    <col min="9084" max="9086" width="0" style="32" hidden="1" customWidth="1"/>
    <col min="9087" max="9099" width="0.7109375" style="32" customWidth="1"/>
    <col min="9100" max="9100" width="0.5703125" style="32" customWidth="1"/>
    <col min="9101" max="9101" width="0.7109375" style="32" customWidth="1"/>
    <col min="9102" max="9154" width="0.85546875" style="32"/>
    <col min="9155" max="9176" width="0.85546875" style="32" customWidth="1"/>
    <col min="9177" max="9179" width="0.7109375" style="32" customWidth="1"/>
    <col min="9180" max="9181" width="0.85546875" style="32" customWidth="1"/>
    <col min="9182" max="9182" width="0.28515625" style="32" customWidth="1"/>
    <col min="9183" max="9183" width="0.7109375" style="32" customWidth="1"/>
    <col min="9184" max="9184" width="0.85546875" style="32" customWidth="1"/>
    <col min="9185" max="9191" width="0.7109375" style="32" customWidth="1"/>
    <col min="9192" max="9193" width="0.85546875" style="32" customWidth="1"/>
    <col min="9194" max="9204" width="0.42578125" style="32" customWidth="1"/>
    <col min="9205" max="9206" width="0.85546875" style="32" customWidth="1"/>
    <col min="9207" max="9207" width="0.42578125" style="32" customWidth="1"/>
    <col min="9208" max="9209" width="0.85546875" style="32" customWidth="1"/>
    <col min="9210" max="9210" width="0.28515625" style="32" customWidth="1"/>
    <col min="9211" max="9221" width="0" style="32" hidden="1" customWidth="1"/>
    <col min="9222" max="9223" width="0.85546875" style="32" customWidth="1"/>
    <col min="9224" max="9228" width="0.85546875" style="32"/>
    <col min="9229" max="9229" width="0.42578125" style="32" customWidth="1"/>
    <col min="9230" max="9230" width="0" style="32" hidden="1" customWidth="1"/>
    <col min="9231" max="9245" width="0.7109375" style="32" customWidth="1"/>
    <col min="9246" max="9246" width="0" style="32" hidden="1" customWidth="1"/>
    <col min="9247" max="9261" width="0.7109375" style="32" customWidth="1"/>
    <col min="9262" max="9262" width="0" style="32" hidden="1" customWidth="1"/>
    <col min="9263" max="9277" width="0.7109375" style="32" customWidth="1"/>
    <col min="9278" max="9278" width="1.28515625" style="32" customWidth="1"/>
    <col min="9279" max="9293" width="0.7109375" style="32" customWidth="1"/>
    <col min="9294" max="9294" width="0.85546875" style="32" customWidth="1"/>
    <col min="9295" max="9310" width="0.7109375" style="32" customWidth="1"/>
    <col min="9311" max="9321" width="0.85546875" style="32" customWidth="1"/>
    <col min="9322" max="9322" width="0.140625" style="32" customWidth="1"/>
    <col min="9323" max="9326" width="0" style="32" hidden="1" customWidth="1"/>
    <col min="9327" max="9338" width="0.85546875" style="32"/>
    <col min="9339" max="9339" width="0.5703125" style="32" customWidth="1"/>
    <col min="9340" max="9342" width="0" style="32" hidden="1" customWidth="1"/>
    <col min="9343" max="9355" width="0.7109375" style="32" customWidth="1"/>
    <col min="9356" max="9356" width="0.5703125" style="32" customWidth="1"/>
    <col min="9357" max="9357" width="0.7109375" style="32" customWidth="1"/>
    <col min="9358" max="9410" width="0.85546875" style="32"/>
    <col min="9411" max="9432" width="0.85546875" style="32" customWidth="1"/>
    <col min="9433" max="9435" width="0.7109375" style="32" customWidth="1"/>
    <col min="9436" max="9437" width="0.85546875" style="32" customWidth="1"/>
    <col min="9438" max="9438" width="0.28515625" style="32" customWidth="1"/>
    <col min="9439" max="9439" width="0.7109375" style="32" customWidth="1"/>
    <col min="9440" max="9440" width="0.85546875" style="32" customWidth="1"/>
    <col min="9441" max="9447" width="0.7109375" style="32" customWidth="1"/>
    <col min="9448" max="9449" width="0.85546875" style="32" customWidth="1"/>
    <col min="9450" max="9460" width="0.42578125" style="32" customWidth="1"/>
    <col min="9461" max="9462" width="0.85546875" style="32" customWidth="1"/>
    <col min="9463" max="9463" width="0.42578125" style="32" customWidth="1"/>
    <col min="9464" max="9465" width="0.85546875" style="32" customWidth="1"/>
    <col min="9466" max="9466" width="0.28515625" style="32" customWidth="1"/>
    <col min="9467" max="9477" width="0" style="32" hidden="1" customWidth="1"/>
    <col min="9478" max="9479" width="0.85546875" style="32" customWidth="1"/>
    <col min="9480" max="9484" width="0.85546875" style="32"/>
    <col min="9485" max="9485" width="0.42578125" style="32" customWidth="1"/>
    <col min="9486" max="9486" width="0" style="32" hidden="1" customWidth="1"/>
    <col min="9487" max="9501" width="0.7109375" style="32" customWidth="1"/>
    <col min="9502" max="9502" width="0" style="32" hidden="1" customWidth="1"/>
    <col min="9503" max="9517" width="0.7109375" style="32" customWidth="1"/>
    <col min="9518" max="9518" width="0" style="32" hidden="1" customWidth="1"/>
    <col min="9519" max="9533" width="0.7109375" style="32" customWidth="1"/>
    <col min="9534" max="9534" width="1.28515625" style="32" customWidth="1"/>
    <col min="9535" max="9549" width="0.7109375" style="32" customWidth="1"/>
    <col min="9550" max="9550" width="0.85546875" style="32" customWidth="1"/>
    <col min="9551" max="9566" width="0.7109375" style="32" customWidth="1"/>
    <col min="9567" max="9577" width="0.85546875" style="32" customWidth="1"/>
    <col min="9578" max="9578" width="0.140625" style="32" customWidth="1"/>
    <col min="9579" max="9582" width="0" style="32" hidden="1" customWidth="1"/>
    <col min="9583" max="9594" width="0.85546875" style="32"/>
    <col min="9595" max="9595" width="0.5703125" style="32" customWidth="1"/>
    <col min="9596" max="9598" width="0" style="32" hidden="1" customWidth="1"/>
    <col min="9599" max="9611" width="0.7109375" style="32" customWidth="1"/>
    <col min="9612" max="9612" width="0.5703125" style="32" customWidth="1"/>
    <col min="9613" max="9613" width="0.7109375" style="32" customWidth="1"/>
    <col min="9614" max="9666" width="0.85546875" style="32"/>
    <col min="9667" max="9688" width="0.85546875" style="32" customWidth="1"/>
    <col min="9689" max="9691" width="0.7109375" style="32" customWidth="1"/>
    <col min="9692" max="9693" width="0.85546875" style="32" customWidth="1"/>
    <col min="9694" max="9694" width="0.28515625" style="32" customWidth="1"/>
    <col min="9695" max="9695" width="0.7109375" style="32" customWidth="1"/>
    <col min="9696" max="9696" width="0.85546875" style="32" customWidth="1"/>
    <col min="9697" max="9703" width="0.7109375" style="32" customWidth="1"/>
    <col min="9704" max="9705" width="0.85546875" style="32" customWidth="1"/>
    <col min="9706" max="9716" width="0.42578125" style="32" customWidth="1"/>
    <col min="9717" max="9718" width="0.85546875" style="32" customWidth="1"/>
    <col min="9719" max="9719" width="0.42578125" style="32" customWidth="1"/>
    <col min="9720" max="9721" width="0.85546875" style="32" customWidth="1"/>
    <col min="9722" max="9722" width="0.28515625" style="32" customWidth="1"/>
    <col min="9723" max="9733" width="0" style="32" hidden="1" customWidth="1"/>
    <col min="9734" max="9735" width="0.85546875" style="32" customWidth="1"/>
    <col min="9736" max="9740" width="0.85546875" style="32"/>
    <col min="9741" max="9741" width="0.42578125" style="32" customWidth="1"/>
    <col min="9742" max="9742" width="0" style="32" hidden="1" customWidth="1"/>
    <col min="9743" max="9757" width="0.7109375" style="32" customWidth="1"/>
    <col min="9758" max="9758" width="0" style="32" hidden="1" customWidth="1"/>
    <col min="9759" max="9773" width="0.7109375" style="32" customWidth="1"/>
    <col min="9774" max="9774" width="0" style="32" hidden="1" customWidth="1"/>
    <col min="9775" max="9789" width="0.7109375" style="32" customWidth="1"/>
    <col min="9790" max="9790" width="1.28515625" style="32" customWidth="1"/>
    <col min="9791" max="9805" width="0.7109375" style="32" customWidth="1"/>
    <col min="9806" max="9806" width="0.85546875" style="32" customWidth="1"/>
    <col min="9807" max="9822" width="0.7109375" style="32" customWidth="1"/>
    <col min="9823" max="9833" width="0.85546875" style="32" customWidth="1"/>
    <col min="9834" max="9834" width="0.140625" style="32" customWidth="1"/>
    <col min="9835" max="9838" width="0" style="32" hidden="1" customWidth="1"/>
    <col min="9839" max="9850" width="0.85546875" style="32"/>
    <col min="9851" max="9851" width="0.5703125" style="32" customWidth="1"/>
    <col min="9852" max="9854" width="0" style="32" hidden="1" customWidth="1"/>
    <col min="9855" max="9867" width="0.7109375" style="32" customWidth="1"/>
    <col min="9868" max="9868" width="0.5703125" style="32" customWidth="1"/>
    <col min="9869" max="9869" width="0.7109375" style="32" customWidth="1"/>
    <col min="9870" max="9922" width="0.85546875" style="32"/>
    <col min="9923" max="9944" width="0.85546875" style="32" customWidth="1"/>
    <col min="9945" max="9947" width="0.7109375" style="32" customWidth="1"/>
    <col min="9948" max="9949" width="0.85546875" style="32" customWidth="1"/>
    <col min="9950" max="9950" width="0.28515625" style="32" customWidth="1"/>
    <col min="9951" max="9951" width="0.7109375" style="32" customWidth="1"/>
    <col min="9952" max="9952" width="0.85546875" style="32" customWidth="1"/>
    <col min="9953" max="9959" width="0.7109375" style="32" customWidth="1"/>
    <col min="9960" max="9961" width="0.85546875" style="32" customWidth="1"/>
    <col min="9962" max="9972" width="0.42578125" style="32" customWidth="1"/>
    <col min="9973" max="9974" width="0.85546875" style="32" customWidth="1"/>
    <col min="9975" max="9975" width="0.42578125" style="32" customWidth="1"/>
    <col min="9976" max="9977" width="0.85546875" style="32" customWidth="1"/>
    <col min="9978" max="9978" width="0.28515625" style="32" customWidth="1"/>
    <col min="9979" max="9989" width="0" style="32" hidden="1" customWidth="1"/>
    <col min="9990" max="9991" width="0.85546875" style="32" customWidth="1"/>
    <col min="9992" max="9996" width="0.85546875" style="32"/>
    <col min="9997" max="9997" width="0.42578125" style="32" customWidth="1"/>
    <col min="9998" max="9998" width="0" style="32" hidden="1" customWidth="1"/>
    <col min="9999" max="10013" width="0.7109375" style="32" customWidth="1"/>
    <col min="10014" max="10014" width="0" style="32" hidden="1" customWidth="1"/>
    <col min="10015" max="10029" width="0.7109375" style="32" customWidth="1"/>
    <col min="10030" max="10030" width="0" style="32" hidden="1" customWidth="1"/>
    <col min="10031" max="10045" width="0.7109375" style="32" customWidth="1"/>
    <col min="10046" max="10046" width="1.28515625" style="32" customWidth="1"/>
    <col min="10047" max="10061" width="0.7109375" style="32" customWidth="1"/>
    <col min="10062" max="10062" width="0.85546875" style="32" customWidth="1"/>
    <col min="10063" max="10078" width="0.7109375" style="32" customWidth="1"/>
    <col min="10079" max="10089" width="0.85546875" style="32" customWidth="1"/>
    <col min="10090" max="10090" width="0.140625" style="32" customWidth="1"/>
    <col min="10091" max="10094" width="0" style="32" hidden="1" customWidth="1"/>
    <col min="10095" max="10106" width="0.85546875" style="32"/>
    <col min="10107" max="10107" width="0.5703125" style="32" customWidth="1"/>
    <col min="10108" max="10110" width="0" style="32" hidden="1" customWidth="1"/>
    <col min="10111" max="10123" width="0.7109375" style="32" customWidth="1"/>
    <col min="10124" max="10124" width="0.5703125" style="32" customWidth="1"/>
    <col min="10125" max="10125" width="0.7109375" style="32" customWidth="1"/>
    <col min="10126" max="10178" width="0.85546875" style="32"/>
    <col min="10179" max="10200" width="0.85546875" style="32" customWidth="1"/>
    <col min="10201" max="10203" width="0.7109375" style="32" customWidth="1"/>
    <col min="10204" max="10205" width="0.85546875" style="32" customWidth="1"/>
    <col min="10206" max="10206" width="0.28515625" style="32" customWidth="1"/>
    <col min="10207" max="10207" width="0.7109375" style="32" customWidth="1"/>
    <col min="10208" max="10208" width="0.85546875" style="32" customWidth="1"/>
    <col min="10209" max="10215" width="0.7109375" style="32" customWidth="1"/>
    <col min="10216" max="10217" width="0.85546875" style="32" customWidth="1"/>
    <col min="10218" max="10228" width="0.42578125" style="32" customWidth="1"/>
    <col min="10229" max="10230" width="0.85546875" style="32" customWidth="1"/>
    <col min="10231" max="10231" width="0.42578125" style="32" customWidth="1"/>
    <col min="10232" max="10233" width="0.85546875" style="32" customWidth="1"/>
    <col min="10234" max="10234" width="0.28515625" style="32" customWidth="1"/>
    <col min="10235" max="10245" width="0" style="32" hidden="1" customWidth="1"/>
    <col min="10246" max="10247" width="0.85546875" style="32" customWidth="1"/>
    <col min="10248" max="10252" width="0.85546875" style="32"/>
    <col min="10253" max="10253" width="0.42578125" style="32" customWidth="1"/>
    <col min="10254" max="10254" width="0" style="32" hidden="1" customWidth="1"/>
    <col min="10255" max="10269" width="0.7109375" style="32" customWidth="1"/>
    <col min="10270" max="10270" width="0" style="32" hidden="1" customWidth="1"/>
    <col min="10271" max="10285" width="0.7109375" style="32" customWidth="1"/>
    <col min="10286" max="10286" width="0" style="32" hidden="1" customWidth="1"/>
    <col min="10287" max="10301" width="0.7109375" style="32" customWidth="1"/>
    <col min="10302" max="10302" width="1.28515625" style="32" customWidth="1"/>
    <col min="10303" max="10317" width="0.7109375" style="32" customWidth="1"/>
    <col min="10318" max="10318" width="0.85546875" style="32" customWidth="1"/>
    <col min="10319" max="10334" width="0.7109375" style="32" customWidth="1"/>
    <col min="10335" max="10345" width="0.85546875" style="32" customWidth="1"/>
    <col min="10346" max="10346" width="0.140625" style="32" customWidth="1"/>
    <col min="10347" max="10350" width="0" style="32" hidden="1" customWidth="1"/>
    <col min="10351" max="10362" width="0.85546875" style="32"/>
    <col min="10363" max="10363" width="0.5703125" style="32" customWidth="1"/>
    <col min="10364" max="10366" width="0" style="32" hidden="1" customWidth="1"/>
    <col min="10367" max="10379" width="0.7109375" style="32" customWidth="1"/>
    <col min="10380" max="10380" width="0.5703125" style="32" customWidth="1"/>
    <col min="10381" max="10381" width="0.7109375" style="32" customWidth="1"/>
    <col min="10382" max="10434" width="0.85546875" style="32"/>
    <col min="10435" max="10456" width="0.85546875" style="32" customWidth="1"/>
    <col min="10457" max="10459" width="0.7109375" style="32" customWidth="1"/>
    <col min="10460" max="10461" width="0.85546875" style="32" customWidth="1"/>
    <col min="10462" max="10462" width="0.28515625" style="32" customWidth="1"/>
    <col min="10463" max="10463" width="0.7109375" style="32" customWidth="1"/>
    <col min="10464" max="10464" width="0.85546875" style="32" customWidth="1"/>
    <col min="10465" max="10471" width="0.7109375" style="32" customWidth="1"/>
    <col min="10472" max="10473" width="0.85546875" style="32" customWidth="1"/>
    <col min="10474" max="10484" width="0.42578125" style="32" customWidth="1"/>
    <col min="10485" max="10486" width="0.85546875" style="32" customWidth="1"/>
    <col min="10487" max="10487" width="0.42578125" style="32" customWidth="1"/>
    <col min="10488" max="10489" width="0.85546875" style="32" customWidth="1"/>
    <col min="10490" max="10490" width="0.28515625" style="32" customWidth="1"/>
    <col min="10491" max="10501" width="0" style="32" hidden="1" customWidth="1"/>
    <col min="10502" max="10503" width="0.85546875" style="32" customWidth="1"/>
    <col min="10504" max="10508" width="0.85546875" style="32"/>
    <col min="10509" max="10509" width="0.42578125" style="32" customWidth="1"/>
    <col min="10510" max="10510" width="0" style="32" hidden="1" customWidth="1"/>
    <col min="10511" max="10525" width="0.7109375" style="32" customWidth="1"/>
    <col min="10526" max="10526" width="0" style="32" hidden="1" customWidth="1"/>
    <col min="10527" max="10541" width="0.7109375" style="32" customWidth="1"/>
    <col min="10542" max="10542" width="0" style="32" hidden="1" customWidth="1"/>
    <col min="10543" max="10557" width="0.7109375" style="32" customWidth="1"/>
    <col min="10558" max="10558" width="1.28515625" style="32" customWidth="1"/>
    <col min="10559" max="10573" width="0.7109375" style="32" customWidth="1"/>
    <col min="10574" max="10574" width="0.85546875" style="32" customWidth="1"/>
    <col min="10575" max="10590" width="0.7109375" style="32" customWidth="1"/>
    <col min="10591" max="10601" width="0.85546875" style="32" customWidth="1"/>
    <col min="10602" max="10602" width="0.140625" style="32" customWidth="1"/>
    <col min="10603" max="10606" width="0" style="32" hidden="1" customWidth="1"/>
    <col min="10607" max="10618" width="0.85546875" style="32"/>
    <col min="10619" max="10619" width="0.5703125" style="32" customWidth="1"/>
    <col min="10620" max="10622" width="0" style="32" hidden="1" customWidth="1"/>
    <col min="10623" max="10635" width="0.7109375" style="32" customWidth="1"/>
    <col min="10636" max="10636" width="0.5703125" style="32" customWidth="1"/>
    <col min="10637" max="10637" width="0.7109375" style="32" customWidth="1"/>
    <col min="10638" max="10690" width="0.85546875" style="32"/>
    <col min="10691" max="10712" width="0.85546875" style="32" customWidth="1"/>
    <col min="10713" max="10715" width="0.7109375" style="32" customWidth="1"/>
    <col min="10716" max="10717" width="0.85546875" style="32" customWidth="1"/>
    <col min="10718" max="10718" width="0.28515625" style="32" customWidth="1"/>
    <col min="10719" max="10719" width="0.7109375" style="32" customWidth="1"/>
    <col min="10720" max="10720" width="0.85546875" style="32" customWidth="1"/>
    <col min="10721" max="10727" width="0.7109375" style="32" customWidth="1"/>
    <col min="10728" max="10729" width="0.85546875" style="32" customWidth="1"/>
    <col min="10730" max="10740" width="0.42578125" style="32" customWidth="1"/>
    <col min="10741" max="10742" width="0.85546875" style="32" customWidth="1"/>
    <col min="10743" max="10743" width="0.42578125" style="32" customWidth="1"/>
    <col min="10744" max="10745" width="0.85546875" style="32" customWidth="1"/>
    <col min="10746" max="10746" width="0.28515625" style="32" customWidth="1"/>
    <col min="10747" max="10757" width="0" style="32" hidden="1" customWidth="1"/>
    <col min="10758" max="10759" width="0.85546875" style="32" customWidth="1"/>
    <col min="10760" max="10764" width="0.85546875" style="32"/>
    <col min="10765" max="10765" width="0.42578125" style="32" customWidth="1"/>
    <col min="10766" max="10766" width="0" style="32" hidden="1" customWidth="1"/>
    <col min="10767" max="10781" width="0.7109375" style="32" customWidth="1"/>
    <col min="10782" max="10782" width="0" style="32" hidden="1" customWidth="1"/>
    <col min="10783" max="10797" width="0.7109375" style="32" customWidth="1"/>
    <col min="10798" max="10798" width="0" style="32" hidden="1" customWidth="1"/>
    <col min="10799" max="10813" width="0.7109375" style="32" customWidth="1"/>
    <col min="10814" max="10814" width="1.28515625" style="32" customWidth="1"/>
    <col min="10815" max="10829" width="0.7109375" style="32" customWidth="1"/>
    <col min="10830" max="10830" width="0.85546875" style="32" customWidth="1"/>
    <col min="10831" max="10846" width="0.7109375" style="32" customWidth="1"/>
    <col min="10847" max="10857" width="0.85546875" style="32" customWidth="1"/>
    <col min="10858" max="10858" width="0.140625" style="32" customWidth="1"/>
    <col min="10859" max="10862" width="0" style="32" hidden="1" customWidth="1"/>
    <col min="10863" max="10874" width="0.85546875" style="32"/>
    <col min="10875" max="10875" width="0.5703125" style="32" customWidth="1"/>
    <col min="10876" max="10878" width="0" style="32" hidden="1" customWidth="1"/>
    <col min="10879" max="10891" width="0.7109375" style="32" customWidth="1"/>
    <col min="10892" max="10892" width="0.5703125" style="32" customWidth="1"/>
    <col min="10893" max="10893" width="0.7109375" style="32" customWidth="1"/>
    <col min="10894" max="10946" width="0.85546875" style="32"/>
    <col min="10947" max="10968" width="0.85546875" style="32" customWidth="1"/>
    <col min="10969" max="10971" width="0.7109375" style="32" customWidth="1"/>
    <col min="10972" max="10973" width="0.85546875" style="32" customWidth="1"/>
    <col min="10974" max="10974" width="0.28515625" style="32" customWidth="1"/>
    <col min="10975" max="10975" width="0.7109375" style="32" customWidth="1"/>
    <col min="10976" max="10976" width="0.85546875" style="32" customWidth="1"/>
    <col min="10977" max="10983" width="0.7109375" style="32" customWidth="1"/>
    <col min="10984" max="10985" width="0.85546875" style="32" customWidth="1"/>
    <col min="10986" max="10996" width="0.42578125" style="32" customWidth="1"/>
    <col min="10997" max="10998" width="0.85546875" style="32" customWidth="1"/>
    <col min="10999" max="10999" width="0.42578125" style="32" customWidth="1"/>
    <col min="11000" max="11001" width="0.85546875" style="32" customWidth="1"/>
    <col min="11002" max="11002" width="0.28515625" style="32" customWidth="1"/>
    <col min="11003" max="11013" width="0" style="32" hidden="1" customWidth="1"/>
    <col min="11014" max="11015" width="0.85546875" style="32" customWidth="1"/>
    <col min="11016" max="11020" width="0.85546875" style="32"/>
    <col min="11021" max="11021" width="0.42578125" style="32" customWidth="1"/>
    <col min="11022" max="11022" width="0" style="32" hidden="1" customWidth="1"/>
    <col min="11023" max="11037" width="0.7109375" style="32" customWidth="1"/>
    <col min="11038" max="11038" width="0" style="32" hidden="1" customWidth="1"/>
    <col min="11039" max="11053" width="0.7109375" style="32" customWidth="1"/>
    <col min="11054" max="11054" width="0" style="32" hidden="1" customWidth="1"/>
    <col min="11055" max="11069" width="0.7109375" style="32" customWidth="1"/>
    <col min="11070" max="11070" width="1.28515625" style="32" customWidth="1"/>
    <col min="11071" max="11085" width="0.7109375" style="32" customWidth="1"/>
    <col min="11086" max="11086" width="0.85546875" style="32" customWidth="1"/>
    <col min="11087" max="11102" width="0.7109375" style="32" customWidth="1"/>
    <col min="11103" max="11113" width="0.85546875" style="32" customWidth="1"/>
    <col min="11114" max="11114" width="0.140625" style="32" customWidth="1"/>
    <col min="11115" max="11118" width="0" style="32" hidden="1" customWidth="1"/>
    <col min="11119" max="11130" width="0.85546875" style="32"/>
    <col min="11131" max="11131" width="0.5703125" style="32" customWidth="1"/>
    <col min="11132" max="11134" width="0" style="32" hidden="1" customWidth="1"/>
    <col min="11135" max="11147" width="0.7109375" style="32" customWidth="1"/>
    <col min="11148" max="11148" width="0.5703125" style="32" customWidth="1"/>
    <col min="11149" max="11149" width="0.7109375" style="32" customWidth="1"/>
    <col min="11150" max="11202" width="0.85546875" style="32"/>
    <col min="11203" max="11224" width="0.85546875" style="32" customWidth="1"/>
    <col min="11225" max="11227" width="0.7109375" style="32" customWidth="1"/>
    <col min="11228" max="11229" width="0.85546875" style="32" customWidth="1"/>
    <col min="11230" max="11230" width="0.28515625" style="32" customWidth="1"/>
    <col min="11231" max="11231" width="0.7109375" style="32" customWidth="1"/>
    <col min="11232" max="11232" width="0.85546875" style="32" customWidth="1"/>
    <col min="11233" max="11239" width="0.7109375" style="32" customWidth="1"/>
    <col min="11240" max="11241" width="0.85546875" style="32" customWidth="1"/>
    <col min="11242" max="11252" width="0.42578125" style="32" customWidth="1"/>
    <col min="11253" max="11254" width="0.85546875" style="32" customWidth="1"/>
    <col min="11255" max="11255" width="0.42578125" style="32" customWidth="1"/>
    <col min="11256" max="11257" width="0.85546875" style="32" customWidth="1"/>
    <col min="11258" max="11258" width="0.28515625" style="32" customWidth="1"/>
    <col min="11259" max="11269" width="0" style="32" hidden="1" customWidth="1"/>
    <col min="11270" max="11271" width="0.85546875" style="32" customWidth="1"/>
    <col min="11272" max="11276" width="0.85546875" style="32"/>
    <col min="11277" max="11277" width="0.42578125" style="32" customWidth="1"/>
    <col min="11278" max="11278" width="0" style="32" hidden="1" customWidth="1"/>
    <col min="11279" max="11293" width="0.7109375" style="32" customWidth="1"/>
    <col min="11294" max="11294" width="0" style="32" hidden="1" customWidth="1"/>
    <col min="11295" max="11309" width="0.7109375" style="32" customWidth="1"/>
    <col min="11310" max="11310" width="0" style="32" hidden="1" customWidth="1"/>
    <col min="11311" max="11325" width="0.7109375" style="32" customWidth="1"/>
    <col min="11326" max="11326" width="1.28515625" style="32" customWidth="1"/>
    <col min="11327" max="11341" width="0.7109375" style="32" customWidth="1"/>
    <col min="11342" max="11342" width="0.85546875" style="32" customWidth="1"/>
    <col min="11343" max="11358" width="0.7109375" style="32" customWidth="1"/>
    <col min="11359" max="11369" width="0.85546875" style="32" customWidth="1"/>
    <col min="11370" max="11370" width="0.140625" style="32" customWidth="1"/>
    <col min="11371" max="11374" width="0" style="32" hidden="1" customWidth="1"/>
    <col min="11375" max="11386" width="0.85546875" style="32"/>
    <col min="11387" max="11387" width="0.5703125" style="32" customWidth="1"/>
    <col min="11388" max="11390" width="0" style="32" hidden="1" customWidth="1"/>
    <col min="11391" max="11403" width="0.7109375" style="32" customWidth="1"/>
    <col min="11404" max="11404" width="0.5703125" style="32" customWidth="1"/>
    <col min="11405" max="11405" width="0.7109375" style="32" customWidth="1"/>
    <col min="11406" max="11458" width="0.85546875" style="32"/>
    <col min="11459" max="11480" width="0.85546875" style="32" customWidth="1"/>
    <col min="11481" max="11483" width="0.7109375" style="32" customWidth="1"/>
    <col min="11484" max="11485" width="0.85546875" style="32" customWidth="1"/>
    <col min="11486" max="11486" width="0.28515625" style="32" customWidth="1"/>
    <col min="11487" max="11487" width="0.7109375" style="32" customWidth="1"/>
    <col min="11488" max="11488" width="0.85546875" style="32" customWidth="1"/>
    <col min="11489" max="11495" width="0.7109375" style="32" customWidth="1"/>
    <col min="11496" max="11497" width="0.85546875" style="32" customWidth="1"/>
    <col min="11498" max="11508" width="0.42578125" style="32" customWidth="1"/>
    <col min="11509" max="11510" width="0.85546875" style="32" customWidth="1"/>
    <col min="11511" max="11511" width="0.42578125" style="32" customWidth="1"/>
    <col min="11512" max="11513" width="0.85546875" style="32" customWidth="1"/>
    <col min="11514" max="11514" width="0.28515625" style="32" customWidth="1"/>
    <col min="11515" max="11525" width="0" style="32" hidden="1" customWidth="1"/>
    <col min="11526" max="11527" width="0.85546875" style="32" customWidth="1"/>
    <col min="11528" max="11532" width="0.85546875" style="32"/>
    <col min="11533" max="11533" width="0.42578125" style="32" customWidth="1"/>
    <col min="11534" max="11534" width="0" style="32" hidden="1" customWidth="1"/>
    <col min="11535" max="11549" width="0.7109375" style="32" customWidth="1"/>
    <col min="11550" max="11550" width="0" style="32" hidden="1" customWidth="1"/>
    <col min="11551" max="11565" width="0.7109375" style="32" customWidth="1"/>
    <col min="11566" max="11566" width="0" style="32" hidden="1" customWidth="1"/>
    <col min="11567" max="11581" width="0.7109375" style="32" customWidth="1"/>
    <col min="11582" max="11582" width="1.28515625" style="32" customWidth="1"/>
    <col min="11583" max="11597" width="0.7109375" style="32" customWidth="1"/>
    <col min="11598" max="11598" width="0.85546875" style="32" customWidth="1"/>
    <col min="11599" max="11614" width="0.7109375" style="32" customWidth="1"/>
    <col min="11615" max="11625" width="0.85546875" style="32" customWidth="1"/>
    <col min="11626" max="11626" width="0.140625" style="32" customWidth="1"/>
    <col min="11627" max="11630" width="0" style="32" hidden="1" customWidth="1"/>
    <col min="11631" max="11642" width="0.85546875" style="32"/>
    <col min="11643" max="11643" width="0.5703125" style="32" customWidth="1"/>
    <col min="11644" max="11646" width="0" style="32" hidden="1" customWidth="1"/>
    <col min="11647" max="11659" width="0.7109375" style="32" customWidth="1"/>
    <col min="11660" max="11660" width="0.5703125" style="32" customWidth="1"/>
    <col min="11661" max="11661" width="0.7109375" style="32" customWidth="1"/>
    <col min="11662" max="11714" width="0.85546875" style="32"/>
    <col min="11715" max="11736" width="0.85546875" style="32" customWidth="1"/>
    <col min="11737" max="11739" width="0.7109375" style="32" customWidth="1"/>
    <col min="11740" max="11741" width="0.85546875" style="32" customWidth="1"/>
    <col min="11742" max="11742" width="0.28515625" style="32" customWidth="1"/>
    <col min="11743" max="11743" width="0.7109375" style="32" customWidth="1"/>
    <col min="11744" max="11744" width="0.85546875" style="32" customWidth="1"/>
    <col min="11745" max="11751" width="0.7109375" style="32" customWidth="1"/>
    <col min="11752" max="11753" width="0.85546875" style="32" customWidth="1"/>
    <col min="11754" max="11764" width="0.42578125" style="32" customWidth="1"/>
    <col min="11765" max="11766" width="0.85546875" style="32" customWidth="1"/>
    <col min="11767" max="11767" width="0.42578125" style="32" customWidth="1"/>
    <col min="11768" max="11769" width="0.85546875" style="32" customWidth="1"/>
    <col min="11770" max="11770" width="0.28515625" style="32" customWidth="1"/>
    <col min="11771" max="11781" width="0" style="32" hidden="1" customWidth="1"/>
    <col min="11782" max="11783" width="0.85546875" style="32" customWidth="1"/>
    <col min="11784" max="11788" width="0.85546875" style="32"/>
    <col min="11789" max="11789" width="0.42578125" style="32" customWidth="1"/>
    <col min="11790" max="11790" width="0" style="32" hidden="1" customWidth="1"/>
    <col min="11791" max="11805" width="0.7109375" style="32" customWidth="1"/>
    <col min="11806" max="11806" width="0" style="32" hidden="1" customWidth="1"/>
    <col min="11807" max="11821" width="0.7109375" style="32" customWidth="1"/>
    <col min="11822" max="11822" width="0" style="32" hidden="1" customWidth="1"/>
    <col min="11823" max="11837" width="0.7109375" style="32" customWidth="1"/>
    <col min="11838" max="11838" width="1.28515625" style="32" customWidth="1"/>
    <col min="11839" max="11853" width="0.7109375" style="32" customWidth="1"/>
    <col min="11854" max="11854" width="0.85546875" style="32" customWidth="1"/>
    <col min="11855" max="11870" width="0.7109375" style="32" customWidth="1"/>
    <col min="11871" max="11881" width="0.85546875" style="32" customWidth="1"/>
    <col min="11882" max="11882" width="0.140625" style="32" customWidth="1"/>
    <col min="11883" max="11886" width="0" style="32" hidden="1" customWidth="1"/>
    <col min="11887" max="11898" width="0.85546875" style="32"/>
    <col min="11899" max="11899" width="0.5703125" style="32" customWidth="1"/>
    <col min="11900" max="11902" width="0" style="32" hidden="1" customWidth="1"/>
    <col min="11903" max="11915" width="0.7109375" style="32" customWidth="1"/>
    <col min="11916" max="11916" width="0.5703125" style="32" customWidth="1"/>
    <col min="11917" max="11917" width="0.7109375" style="32" customWidth="1"/>
    <col min="11918" max="11970" width="0.85546875" style="32"/>
    <col min="11971" max="11992" width="0.85546875" style="32" customWidth="1"/>
    <col min="11993" max="11995" width="0.7109375" style="32" customWidth="1"/>
    <col min="11996" max="11997" width="0.85546875" style="32" customWidth="1"/>
    <col min="11998" max="11998" width="0.28515625" style="32" customWidth="1"/>
    <col min="11999" max="11999" width="0.7109375" style="32" customWidth="1"/>
    <col min="12000" max="12000" width="0.85546875" style="32" customWidth="1"/>
    <col min="12001" max="12007" width="0.7109375" style="32" customWidth="1"/>
    <col min="12008" max="12009" width="0.85546875" style="32" customWidth="1"/>
    <col min="12010" max="12020" width="0.42578125" style="32" customWidth="1"/>
    <col min="12021" max="12022" width="0.85546875" style="32" customWidth="1"/>
    <col min="12023" max="12023" width="0.42578125" style="32" customWidth="1"/>
    <col min="12024" max="12025" width="0.85546875" style="32" customWidth="1"/>
    <col min="12026" max="12026" width="0.28515625" style="32" customWidth="1"/>
    <col min="12027" max="12037" width="0" style="32" hidden="1" customWidth="1"/>
    <col min="12038" max="12039" width="0.85546875" style="32" customWidth="1"/>
    <col min="12040" max="12044" width="0.85546875" style="32"/>
    <col min="12045" max="12045" width="0.42578125" style="32" customWidth="1"/>
    <col min="12046" max="12046" width="0" style="32" hidden="1" customWidth="1"/>
    <col min="12047" max="12061" width="0.7109375" style="32" customWidth="1"/>
    <col min="12062" max="12062" width="0" style="32" hidden="1" customWidth="1"/>
    <col min="12063" max="12077" width="0.7109375" style="32" customWidth="1"/>
    <col min="12078" max="12078" width="0" style="32" hidden="1" customWidth="1"/>
    <col min="12079" max="12093" width="0.7109375" style="32" customWidth="1"/>
    <col min="12094" max="12094" width="1.28515625" style="32" customWidth="1"/>
    <col min="12095" max="12109" width="0.7109375" style="32" customWidth="1"/>
    <col min="12110" max="12110" width="0.85546875" style="32" customWidth="1"/>
    <col min="12111" max="12126" width="0.7109375" style="32" customWidth="1"/>
    <col min="12127" max="12137" width="0.85546875" style="32" customWidth="1"/>
    <col min="12138" max="12138" width="0.140625" style="32" customWidth="1"/>
    <col min="12139" max="12142" width="0" style="32" hidden="1" customWidth="1"/>
    <col min="12143" max="12154" width="0.85546875" style="32"/>
    <col min="12155" max="12155" width="0.5703125" style="32" customWidth="1"/>
    <col min="12156" max="12158" width="0" style="32" hidden="1" customWidth="1"/>
    <col min="12159" max="12171" width="0.7109375" style="32" customWidth="1"/>
    <col min="12172" max="12172" width="0.5703125" style="32" customWidth="1"/>
    <col min="12173" max="12173" width="0.7109375" style="32" customWidth="1"/>
    <col min="12174" max="12226" width="0.85546875" style="32"/>
    <col min="12227" max="12248" width="0.85546875" style="32" customWidth="1"/>
    <col min="12249" max="12251" width="0.7109375" style="32" customWidth="1"/>
    <col min="12252" max="12253" width="0.85546875" style="32" customWidth="1"/>
    <col min="12254" max="12254" width="0.28515625" style="32" customWidth="1"/>
    <col min="12255" max="12255" width="0.7109375" style="32" customWidth="1"/>
    <col min="12256" max="12256" width="0.85546875" style="32" customWidth="1"/>
    <col min="12257" max="12263" width="0.7109375" style="32" customWidth="1"/>
    <col min="12264" max="12265" width="0.85546875" style="32" customWidth="1"/>
    <col min="12266" max="12276" width="0.42578125" style="32" customWidth="1"/>
    <col min="12277" max="12278" width="0.85546875" style="32" customWidth="1"/>
    <col min="12279" max="12279" width="0.42578125" style="32" customWidth="1"/>
    <col min="12280" max="12281" width="0.85546875" style="32" customWidth="1"/>
    <col min="12282" max="12282" width="0.28515625" style="32" customWidth="1"/>
    <col min="12283" max="12293" width="0" style="32" hidden="1" customWidth="1"/>
    <col min="12294" max="12295" width="0.85546875" style="32" customWidth="1"/>
    <col min="12296" max="12300" width="0.85546875" style="32"/>
    <col min="12301" max="12301" width="0.42578125" style="32" customWidth="1"/>
    <col min="12302" max="12302" width="0" style="32" hidden="1" customWidth="1"/>
    <col min="12303" max="12317" width="0.7109375" style="32" customWidth="1"/>
    <col min="12318" max="12318" width="0" style="32" hidden="1" customWidth="1"/>
    <col min="12319" max="12333" width="0.7109375" style="32" customWidth="1"/>
    <col min="12334" max="12334" width="0" style="32" hidden="1" customWidth="1"/>
    <col min="12335" max="12349" width="0.7109375" style="32" customWidth="1"/>
    <col min="12350" max="12350" width="1.28515625" style="32" customWidth="1"/>
    <col min="12351" max="12365" width="0.7109375" style="32" customWidth="1"/>
    <col min="12366" max="12366" width="0.85546875" style="32" customWidth="1"/>
    <col min="12367" max="12382" width="0.7109375" style="32" customWidth="1"/>
    <col min="12383" max="12393" width="0.85546875" style="32" customWidth="1"/>
    <col min="12394" max="12394" width="0.140625" style="32" customWidth="1"/>
    <col min="12395" max="12398" width="0" style="32" hidden="1" customWidth="1"/>
    <col min="12399" max="12410" width="0.85546875" style="32"/>
    <col min="12411" max="12411" width="0.5703125" style="32" customWidth="1"/>
    <col min="12412" max="12414" width="0" style="32" hidden="1" customWidth="1"/>
    <col min="12415" max="12427" width="0.7109375" style="32" customWidth="1"/>
    <col min="12428" max="12428" width="0.5703125" style="32" customWidth="1"/>
    <col min="12429" max="12429" width="0.7109375" style="32" customWidth="1"/>
    <col min="12430" max="12482" width="0.85546875" style="32"/>
    <col min="12483" max="12504" width="0.85546875" style="32" customWidth="1"/>
    <col min="12505" max="12507" width="0.7109375" style="32" customWidth="1"/>
    <col min="12508" max="12509" width="0.85546875" style="32" customWidth="1"/>
    <col min="12510" max="12510" width="0.28515625" style="32" customWidth="1"/>
    <col min="12511" max="12511" width="0.7109375" style="32" customWidth="1"/>
    <col min="12512" max="12512" width="0.85546875" style="32" customWidth="1"/>
    <col min="12513" max="12519" width="0.7109375" style="32" customWidth="1"/>
    <col min="12520" max="12521" width="0.85546875" style="32" customWidth="1"/>
    <col min="12522" max="12532" width="0.42578125" style="32" customWidth="1"/>
    <col min="12533" max="12534" width="0.85546875" style="32" customWidth="1"/>
    <col min="12535" max="12535" width="0.42578125" style="32" customWidth="1"/>
    <col min="12536" max="12537" width="0.85546875" style="32" customWidth="1"/>
    <col min="12538" max="12538" width="0.28515625" style="32" customWidth="1"/>
    <col min="12539" max="12549" width="0" style="32" hidden="1" customWidth="1"/>
    <col min="12550" max="12551" width="0.85546875" style="32" customWidth="1"/>
    <col min="12552" max="12556" width="0.85546875" style="32"/>
    <col min="12557" max="12557" width="0.42578125" style="32" customWidth="1"/>
    <col min="12558" max="12558" width="0" style="32" hidden="1" customWidth="1"/>
    <col min="12559" max="12573" width="0.7109375" style="32" customWidth="1"/>
    <col min="12574" max="12574" width="0" style="32" hidden="1" customWidth="1"/>
    <col min="12575" max="12589" width="0.7109375" style="32" customWidth="1"/>
    <col min="12590" max="12590" width="0" style="32" hidden="1" customWidth="1"/>
    <col min="12591" max="12605" width="0.7109375" style="32" customWidth="1"/>
    <col min="12606" max="12606" width="1.28515625" style="32" customWidth="1"/>
    <col min="12607" max="12621" width="0.7109375" style="32" customWidth="1"/>
    <col min="12622" max="12622" width="0.85546875" style="32" customWidth="1"/>
    <col min="12623" max="12638" width="0.7109375" style="32" customWidth="1"/>
    <col min="12639" max="12649" width="0.85546875" style="32" customWidth="1"/>
    <col min="12650" max="12650" width="0.140625" style="32" customWidth="1"/>
    <col min="12651" max="12654" width="0" style="32" hidden="1" customWidth="1"/>
    <col min="12655" max="12666" width="0.85546875" style="32"/>
    <col min="12667" max="12667" width="0.5703125" style="32" customWidth="1"/>
    <col min="12668" max="12670" width="0" style="32" hidden="1" customWidth="1"/>
    <col min="12671" max="12683" width="0.7109375" style="32" customWidth="1"/>
    <col min="12684" max="12684" width="0.5703125" style="32" customWidth="1"/>
    <col min="12685" max="12685" width="0.7109375" style="32" customWidth="1"/>
    <col min="12686" max="12738" width="0.85546875" style="32"/>
    <col min="12739" max="12760" width="0.85546875" style="32" customWidth="1"/>
    <col min="12761" max="12763" width="0.7109375" style="32" customWidth="1"/>
    <col min="12764" max="12765" width="0.85546875" style="32" customWidth="1"/>
    <col min="12766" max="12766" width="0.28515625" style="32" customWidth="1"/>
    <col min="12767" max="12767" width="0.7109375" style="32" customWidth="1"/>
    <col min="12768" max="12768" width="0.85546875" style="32" customWidth="1"/>
    <col min="12769" max="12775" width="0.7109375" style="32" customWidth="1"/>
    <col min="12776" max="12777" width="0.85546875" style="32" customWidth="1"/>
    <col min="12778" max="12788" width="0.42578125" style="32" customWidth="1"/>
    <col min="12789" max="12790" width="0.85546875" style="32" customWidth="1"/>
    <col min="12791" max="12791" width="0.42578125" style="32" customWidth="1"/>
    <col min="12792" max="12793" width="0.85546875" style="32" customWidth="1"/>
    <col min="12794" max="12794" width="0.28515625" style="32" customWidth="1"/>
    <col min="12795" max="12805" width="0" style="32" hidden="1" customWidth="1"/>
    <col min="12806" max="12807" width="0.85546875" style="32" customWidth="1"/>
    <col min="12808" max="12812" width="0.85546875" style="32"/>
    <col min="12813" max="12813" width="0.42578125" style="32" customWidth="1"/>
    <col min="12814" max="12814" width="0" style="32" hidden="1" customWidth="1"/>
    <col min="12815" max="12829" width="0.7109375" style="32" customWidth="1"/>
    <col min="12830" max="12830" width="0" style="32" hidden="1" customWidth="1"/>
    <col min="12831" max="12845" width="0.7109375" style="32" customWidth="1"/>
    <col min="12846" max="12846" width="0" style="32" hidden="1" customWidth="1"/>
    <col min="12847" max="12861" width="0.7109375" style="32" customWidth="1"/>
    <col min="12862" max="12862" width="1.28515625" style="32" customWidth="1"/>
    <col min="12863" max="12877" width="0.7109375" style="32" customWidth="1"/>
    <col min="12878" max="12878" width="0.85546875" style="32" customWidth="1"/>
    <col min="12879" max="12894" width="0.7109375" style="32" customWidth="1"/>
    <col min="12895" max="12905" width="0.85546875" style="32" customWidth="1"/>
    <col min="12906" max="12906" width="0.140625" style="32" customWidth="1"/>
    <col min="12907" max="12910" width="0" style="32" hidden="1" customWidth="1"/>
    <col min="12911" max="12922" width="0.85546875" style="32"/>
    <col min="12923" max="12923" width="0.5703125" style="32" customWidth="1"/>
    <col min="12924" max="12926" width="0" style="32" hidden="1" customWidth="1"/>
    <col min="12927" max="12939" width="0.7109375" style="32" customWidth="1"/>
    <col min="12940" max="12940" width="0.5703125" style="32" customWidth="1"/>
    <col min="12941" max="12941" width="0.7109375" style="32" customWidth="1"/>
    <col min="12942" max="12994" width="0.85546875" style="32"/>
    <col min="12995" max="13016" width="0.85546875" style="32" customWidth="1"/>
    <col min="13017" max="13019" width="0.7109375" style="32" customWidth="1"/>
    <col min="13020" max="13021" width="0.85546875" style="32" customWidth="1"/>
    <col min="13022" max="13022" width="0.28515625" style="32" customWidth="1"/>
    <col min="13023" max="13023" width="0.7109375" style="32" customWidth="1"/>
    <col min="13024" max="13024" width="0.85546875" style="32" customWidth="1"/>
    <col min="13025" max="13031" width="0.7109375" style="32" customWidth="1"/>
    <col min="13032" max="13033" width="0.85546875" style="32" customWidth="1"/>
    <col min="13034" max="13044" width="0.42578125" style="32" customWidth="1"/>
    <col min="13045" max="13046" width="0.85546875" style="32" customWidth="1"/>
    <col min="13047" max="13047" width="0.42578125" style="32" customWidth="1"/>
    <col min="13048" max="13049" width="0.85546875" style="32" customWidth="1"/>
    <col min="13050" max="13050" width="0.28515625" style="32" customWidth="1"/>
    <col min="13051" max="13061" width="0" style="32" hidden="1" customWidth="1"/>
    <col min="13062" max="13063" width="0.85546875" style="32" customWidth="1"/>
    <col min="13064" max="13068" width="0.85546875" style="32"/>
    <col min="13069" max="13069" width="0.42578125" style="32" customWidth="1"/>
    <col min="13070" max="13070" width="0" style="32" hidden="1" customWidth="1"/>
    <col min="13071" max="13085" width="0.7109375" style="32" customWidth="1"/>
    <col min="13086" max="13086" width="0" style="32" hidden="1" customWidth="1"/>
    <col min="13087" max="13101" width="0.7109375" style="32" customWidth="1"/>
    <col min="13102" max="13102" width="0" style="32" hidden="1" customWidth="1"/>
    <col min="13103" max="13117" width="0.7109375" style="32" customWidth="1"/>
    <col min="13118" max="13118" width="1.28515625" style="32" customWidth="1"/>
    <col min="13119" max="13133" width="0.7109375" style="32" customWidth="1"/>
    <col min="13134" max="13134" width="0.85546875" style="32" customWidth="1"/>
    <col min="13135" max="13150" width="0.7109375" style="32" customWidth="1"/>
    <col min="13151" max="13161" width="0.85546875" style="32" customWidth="1"/>
    <col min="13162" max="13162" width="0.140625" style="32" customWidth="1"/>
    <col min="13163" max="13166" width="0" style="32" hidden="1" customWidth="1"/>
    <col min="13167" max="13178" width="0.85546875" style="32"/>
    <col min="13179" max="13179" width="0.5703125" style="32" customWidth="1"/>
    <col min="13180" max="13182" width="0" style="32" hidden="1" customWidth="1"/>
    <col min="13183" max="13195" width="0.7109375" style="32" customWidth="1"/>
    <col min="13196" max="13196" width="0.5703125" style="32" customWidth="1"/>
    <col min="13197" max="13197" width="0.7109375" style="32" customWidth="1"/>
    <col min="13198" max="13250" width="0.85546875" style="32"/>
    <col min="13251" max="13272" width="0.85546875" style="32" customWidth="1"/>
    <col min="13273" max="13275" width="0.7109375" style="32" customWidth="1"/>
    <col min="13276" max="13277" width="0.85546875" style="32" customWidth="1"/>
    <col min="13278" max="13278" width="0.28515625" style="32" customWidth="1"/>
    <col min="13279" max="13279" width="0.7109375" style="32" customWidth="1"/>
    <col min="13280" max="13280" width="0.85546875" style="32" customWidth="1"/>
    <col min="13281" max="13287" width="0.7109375" style="32" customWidth="1"/>
    <col min="13288" max="13289" width="0.85546875" style="32" customWidth="1"/>
    <col min="13290" max="13300" width="0.42578125" style="32" customWidth="1"/>
    <col min="13301" max="13302" width="0.85546875" style="32" customWidth="1"/>
    <col min="13303" max="13303" width="0.42578125" style="32" customWidth="1"/>
    <col min="13304" max="13305" width="0.85546875" style="32" customWidth="1"/>
    <col min="13306" max="13306" width="0.28515625" style="32" customWidth="1"/>
    <col min="13307" max="13317" width="0" style="32" hidden="1" customWidth="1"/>
    <col min="13318" max="13319" width="0.85546875" style="32" customWidth="1"/>
    <col min="13320" max="13324" width="0.85546875" style="32"/>
    <col min="13325" max="13325" width="0.42578125" style="32" customWidth="1"/>
    <col min="13326" max="13326" width="0" style="32" hidden="1" customWidth="1"/>
    <col min="13327" max="13341" width="0.7109375" style="32" customWidth="1"/>
    <col min="13342" max="13342" width="0" style="32" hidden="1" customWidth="1"/>
    <col min="13343" max="13357" width="0.7109375" style="32" customWidth="1"/>
    <col min="13358" max="13358" width="0" style="32" hidden="1" customWidth="1"/>
    <col min="13359" max="13373" width="0.7109375" style="32" customWidth="1"/>
    <col min="13374" max="13374" width="1.28515625" style="32" customWidth="1"/>
    <col min="13375" max="13389" width="0.7109375" style="32" customWidth="1"/>
    <col min="13390" max="13390" width="0.85546875" style="32" customWidth="1"/>
    <col min="13391" max="13406" width="0.7109375" style="32" customWidth="1"/>
    <col min="13407" max="13417" width="0.85546875" style="32" customWidth="1"/>
    <col min="13418" max="13418" width="0.140625" style="32" customWidth="1"/>
    <col min="13419" max="13422" width="0" style="32" hidden="1" customWidth="1"/>
    <col min="13423" max="13434" width="0.85546875" style="32"/>
    <col min="13435" max="13435" width="0.5703125" style="32" customWidth="1"/>
    <col min="13436" max="13438" width="0" style="32" hidden="1" customWidth="1"/>
    <col min="13439" max="13451" width="0.7109375" style="32" customWidth="1"/>
    <col min="13452" max="13452" width="0.5703125" style="32" customWidth="1"/>
    <col min="13453" max="13453" width="0.7109375" style="32" customWidth="1"/>
    <col min="13454" max="13506" width="0.85546875" style="32"/>
    <col min="13507" max="13528" width="0.85546875" style="32" customWidth="1"/>
    <col min="13529" max="13531" width="0.7109375" style="32" customWidth="1"/>
    <col min="13532" max="13533" width="0.85546875" style="32" customWidth="1"/>
    <col min="13534" max="13534" width="0.28515625" style="32" customWidth="1"/>
    <col min="13535" max="13535" width="0.7109375" style="32" customWidth="1"/>
    <col min="13536" max="13536" width="0.85546875" style="32" customWidth="1"/>
    <col min="13537" max="13543" width="0.7109375" style="32" customWidth="1"/>
    <col min="13544" max="13545" width="0.85546875" style="32" customWidth="1"/>
    <col min="13546" max="13556" width="0.42578125" style="32" customWidth="1"/>
    <col min="13557" max="13558" width="0.85546875" style="32" customWidth="1"/>
    <col min="13559" max="13559" width="0.42578125" style="32" customWidth="1"/>
    <col min="13560" max="13561" width="0.85546875" style="32" customWidth="1"/>
    <col min="13562" max="13562" width="0.28515625" style="32" customWidth="1"/>
    <col min="13563" max="13573" width="0" style="32" hidden="1" customWidth="1"/>
    <col min="13574" max="13575" width="0.85546875" style="32" customWidth="1"/>
    <col min="13576" max="13580" width="0.85546875" style="32"/>
    <col min="13581" max="13581" width="0.42578125" style="32" customWidth="1"/>
    <col min="13582" max="13582" width="0" style="32" hidden="1" customWidth="1"/>
    <col min="13583" max="13597" width="0.7109375" style="32" customWidth="1"/>
    <col min="13598" max="13598" width="0" style="32" hidden="1" customWidth="1"/>
    <col min="13599" max="13613" width="0.7109375" style="32" customWidth="1"/>
    <col min="13614" max="13614" width="0" style="32" hidden="1" customWidth="1"/>
    <col min="13615" max="13629" width="0.7109375" style="32" customWidth="1"/>
    <col min="13630" max="13630" width="1.28515625" style="32" customWidth="1"/>
    <col min="13631" max="13645" width="0.7109375" style="32" customWidth="1"/>
    <col min="13646" max="13646" width="0.85546875" style="32" customWidth="1"/>
    <col min="13647" max="13662" width="0.7109375" style="32" customWidth="1"/>
    <col min="13663" max="13673" width="0.85546875" style="32" customWidth="1"/>
    <col min="13674" max="13674" width="0.140625" style="32" customWidth="1"/>
    <col min="13675" max="13678" width="0" style="32" hidden="1" customWidth="1"/>
    <col min="13679" max="13690" width="0.85546875" style="32"/>
    <col min="13691" max="13691" width="0.5703125" style="32" customWidth="1"/>
    <col min="13692" max="13694" width="0" style="32" hidden="1" customWidth="1"/>
    <col min="13695" max="13707" width="0.7109375" style="32" customWidth="1"/>
    <col min="13708" max="13708" width="0.5703125" style="32" customWidth="1"/>
    <col min="13709" max="13709" width="0.7109375" style="32" customWidth="1"/>
    <col min="13710" max="13762" width="0.85546875" style="32"/>
    <col min="13763" max="13784" width="0.85546875" style="32" customWidth="1"/>
    <col min="13785" max="13787" width="0.7109375" style="32" customWidth="1"/>
    <col min="13788" max="13789" width="0.85546875" style="32" customWidth="1"/>
    <col min="13790" max="13790" width="0.28515625" style="32" customWidth="1"/>
    <col min="13791" max="13791" width="0.7109375" style="32" customWidth="1"/>
    <col min="13792" max="13792" width="0.85546875" style="32" customWidth="1"/>
    <col min="13793" max="13799" width="0.7109375" style="32" customWidth="1"/>
    <col min="13800" max="13801" width="0.85546875" style="32" customWidth="1"/>
    <col min="13802" max="13812" width="0.42578125" style="32" customWidth="1"/>
    <col min="13813" max="13814" width="0.85546875" style="32" customWidth="1"/>
    <col min="13815" max="13815" width="0.42578125" style="32" customWidth="1"/>
    <col min="13816" max="13817" width="0.85546875" style="32" customWidth="1"/>
    <col min="13818" max="13818" width="0.28515625" style="32" customWidth="1"/>
    <col min="13819" max="13829" width="0" style="32" hidden="1" customWidth="1"/>
    <col min="13830" max="13831" width="0.85546875" style="32" customWidth="1"/>
    <col min="13832" max="13836" width="0.85546875" style="32"/>
    <col min="13837" max="13837" width="0.42578125" style="32" customWidth="1"/>
    <col min="13838" max="13838" width="0" style="32" hidden="1" customWidth="1"/>
    <col min="13839" max="13853" width="0.7109375" style="32" customWidth="1"/>
    <col min="13854" max="13854" width="0" style="32" hidden="1" customWidth="1"/>
    <col min="13855" max="13869" width="0.7109375" style="32" customWidth="1"/>
    <col min="13870" max="13870" width="0" style="32" hidden="1" customWidth="1"/>
    <col min="13871" max="13885" width="0.7109375" style="32" customWidth="1"/>
    <col min="13886" max="13886" width="1.28515625" style="32" customWidth="1"/>
    <col min="13887" max="13901" width="0.7109375" style="32" customWidth="1"/>
    <col min="13902" max="13902" width="0.85546875" style="32" customWidth="1"/>
    <col min="13903" max="13918" width="0.7109375" style="32" customWidth="1"/>
    <col min="13919" max="13929" width="0.85546875" style="32" customWidth="1"/>
    <col min="13930" max="13930" width="0.140625" style="32" customWidth="1"/>
    <col min="13931" max="13934" width="0" style="32" hidden="1" customWidth="1"/>
    <col min="13935" max="13946" width="0.85546875" style="32"/>
    <col min="13947" max="13947" width="0.5703125" style="32" customWidth="1"/>
    <col min="13948" max="13950" width="0" style="32" hidden="1" customWidth="1"/>
    <col min="13951" max="13963" width="0.7109375" style="32" customWidth="1"/>
    <col min="13964" max="13964" width="0.5703125" style="32" customWidth="1"/>
    <col min="13965" max="13965" width="0.7109375" style="32" customWidth="1"/>
    <col min="13966" max="14018" width="0.85546875" style="32"/>
    <col min="14019" max="14040" width="0.85546875" style="32" customWidth="1"/>
    <col min="14041" max="14043" width="0.7109375" style="32" customWidth="1"/>
    <col min="14044" max="14045" width="0.85546875" style="32" customWidth="1"/>
    <col min="14046" max="14046" width="0.28515625" style="32" customWidth="1"/>
    <col min="14047" max="14047" width="0.7109375" style="32" customWidth="1"/>
    <col min="14048" max="14048" width="0.85546875" style="32" customWidth="1"/>
    <col min="14049" max="14055" width="0.7109375" style="32" customWidth="1"/>
    <col min="14056" max="14057" width="0.85546875" style="32" customWidth="1"/>
    <col min="14058" max="14068" width="0.42578125" style="32" customWidth="1"/>
    <col min="14069" max="14070" width="0.85546875" style="32" customWidth="1"/>
    <col min="14071" max="14071" width="0.42578125" style="32" customWidth="1"/>
    <col min="14072" max="14073" width="0.85546875" style="32" customWidth="1"/>
    <col min="14074" max="14074" width="0.28515625" style="32" customWidth="1"/>
    <col min="14075" max="14085" width="0" style="32" hidden="1" customWidth="1"/>
    <col min="14086" max="14087" width="0.85546875" style="32" customWidth="1"/>
    <col min="14088" max="14092" width="0.85546875" style="32"/>
    <col min="14093" max="14093" width="0.42578125" style="32" customWidth="1"/>
    <col min="14094" max="14094" width="0" style="32" hidden="1" customWidth="1"/>
    <col min="14095" max="14109" width="0.7109375" style="32" customWidth="1"/>
    <col min="14110" max="14110" width="0" style="32" hidden="1" customWidth="1"/>
    <col min="14111" max="14125" width="0.7109375" style="32" customWidth="1"/>
    <col min="14126" max="14126" width="0" style="32" hidden="1" customWidth="1"/>
    <col min="14127" max="14141" width="0.7109375" style="32" customWidth="1"/>
    <col min="14142" max="14142" width="1.28515625" style="32" customWidth="1"/>
    <col min="14143" max="14157" width="0.7109375" style="32" customWidth="1"/>
    <col min="14158" max="14158" width="0.85546875" style="32" customWidth="1"/>
    <col min="14159" max="14174" width="0.7109375" style="32" customWidth="1"/>
    <col min="14175" max="14185" width="0.85546875" style="32" customWidth="1"/>
    <col min="14186" max="14186" width="0.140625" style="32" customWidth="1"/>
    <col min="14187" max="14190" width="0" style="32" hidden="1" customWidth="1"/>
    <col min="14191" max="14202" width="0.85546875" style="32"/>
    <col min="14203" max="14203" width="0.5703125" style="32" customWidth="1"/>
    <col min="14204" max="14206" width="0" style="32" hidden="1" customWidth="1"/>
    <col min="14207" max="14219" width="0.7109375" style="32" customWidth="1"/>
    <col min="14220" max="14220" width="0.5703125" style="32" customWidth="1"/>
    <col min="14221" max="14221" width="0.7109375" style="32" customWidth="1"/>
    <col min="14222" max="14274" width="0.85546875" style="32"/>
    <col min="14275" max="14296" width="0.85546875" style="32" customWidth="1"/>
    <col min="14297" max="14299" width="0.7109375" style="32" customWidth="1"/>
    <col min="14300" max="14301" width="0.85546875" style="32" customWidth="1"/>
    <col min="14302" max="14302" width="0.28515625" style="32" customWidth="1"/>
    <col min="14303" max="14303" width="0.7109375" style="32" customWidth="1"/>
    <col min="14304" max="14304" width="0.85546875" style="32" customWidth="1"/>
    <col min="14305" max="14311" width="0.7109375" style="32" customWidth="1"/>
    <col min="14312" max="14313" width="0.85546875" style="32" customWidth="1"/>
    <col min="14314" max="14324" width="0.42578125" style="32" customWidth="1"/>
    <col min="14325" max="14326" width="0.85546875" style="32" customWidth="1"/>
    <col min="14327" max="14327" width="0.42578125" style="32" customWidth="1"/>
    <col min="14328" max="14329" width="0.85546875" style="32" customWidth="1"/>
    <col min="14330" max="14330" width="0.28515625" style="32" customWidth="1"/>
    <col min="14331" max="14341" width="0" style="32" hidden="1" customWidth="1"/>
    <col min="14342" max="14343" width="0.85546875" style="32" customWidth="1"/>
    <col min="14344" max="14348" width="0.85546875" style="32"/>
    <col min="14349" max="14349" width="0.42578125" style="32" customWidth="1"/>
    <col min="14350" max="14350" width="0" style="32" hidden="1" customWidth="1"/>
    <col min="14351" max="14365" width="0.7109375" style="32" customWidth="1"/>
    <col min="14366" max="14366" width="0" style="32" hidden="1" customWidth="1"/>
    <col min="14367" max="14381" width="0.7109375" style="32" customWidth="1"/>
    <col min="14382" max="14382" width="0" style="32" hidden="1" customWidth="1"/>
    <col min="14383" max="14397" width="0.7109375" style="32" customWidth="1"/>
    <col min="14398" max="14398" width="1.28515625" style="32" customWidth="1"/>
    <col min="14399" max="14413" width="0.7109375" style="32" customWidth="1"/>
    <col min="14414" max="14414" width="0.85546875" style="32" customWidth="1"/>
    <col min="14415" max="14430" width="0.7109375" style="32" customWidth="1"/>
    <col min="14431" max="14441" width="0.85546875" style="32" customWidth="1"/>
    <col min="14442" max="14442" width="0.140625" style="32" customWidth="1"/>
    <col min="14443" max="14446" width="0" style="32" hidden="1" customWidth="1"/>
    <col min="14447" max="14458" width="0.85546875" style="32"/>
    <col min="14459" max="14459" width="0.5703125" style="32" customWidth="1"/>
    <col min="14460" max="14462" width="0" style="32" hidden="1" customWidth="1"/>
    <col min="14463" max="14475" width="0.7109375" style="32" customWidth="1"/>
    <col min="14476" max="14476" width="0.5703125" style="32" customWidth="1"/>
    <col min="14477" max="14477" width="0.7109375" style="32" customWidth="1"/>
    <col min="14478" max="14530" width="0.85546875" style="32"/>
    <col min="14531" max="14552" width="0.85546875" style="32" customWidth="1"/>
    <col min="14553" max="14555" width="0.7109375" style="32" customWidth="1"/>
    <col min="14556" max="14557" width="0.85546875" style="32" customWidth="1"/>
    <col min="14558" max="14558" width="0.28515625" style="32" customWidth="1"/>
    <col min="14559" max="14559" width="0.7109375" style="32" customWidth="1"/>
    <col min="14560" max="14560" width="0.85546875" style="32" customWidth="1"/>
    <col min="14561" max="14567" width="0.7109375" style="32" customWidth="1"/>
    <col min="14568" max="14569" width="0.85546875" style="32" customWidth="1"/>
    <col min="14570" max="14580" width="0.42578125" style="32" customWidth="1"/>
    <col min="14581" max="14582" width="0.85546875" style="32" customWidth="1"/>
    <col min="14583" max="14583" width="0.42578125" style="32" customWidth="1"/>
    <col min="14584" max="14585" width="0.85546875" style="32" customWidth="1"/>
    <col min="14586" max="14586" width="0.28515625" style="32" customWidth="1"/>
    <col min="14587" max="14597" width="0" style="32" hidden="1" customWidth="1"/>
    <col min="14598" max="14599" width="0.85546875" style="32" customWidth="1"/>
    <col min="14600" max="14604" width="0.85546875" style="32"/>
    <col min="14605" max="14605" width="0.42578125" style="32" customWidth="1"/>
    <col min="14606" max="14606" width="0" style="32" hidden="1" customWidth="1"/>
    <col min="14607" max="14621" width="0.7109375" style="32" customWidth="1"/>
    <col min="14622" max="14622" width="0" style="32" hidden="1" customWidth="1"/>
    <col min="14623" max="14637" width="0.7109375" style="32" customWidth="1"/>
    <col min="14638" max="14638" width="0" style="32" hidden="1" customWidth="1"/>
    <col min="14639" max="14653" width="0.7109375" style="32" customWidth="1"/>
    <col min="14654" max="14654" width="1.28515625" style="32" customWidth="1"/>
    <col min="14655" max="14669" width="0.7109375" style="32" customWidth="1"/>
    <col min="14670" max="14670" width="0.85546875" style="32" customWidth="1"/>
    <col min="14671" max="14686" width="0.7109375" style="32" customWidth="1"/>
    <col min="14687" max="14697" width="0.85546875" style="32" customWidth="1"/>
    <col min="14698" max="14698" width="0.140625" style="32" customWidth="1"/>
    <col min="14699" max="14702" width="0" style="32" hidden="1" customWidth="1"/>
    <col min="14703" max="14714" width="0.85546875" style="32"/>
    <col min="14715" max="14715" width="0.5703125" style="32" customWidth="1"/>
    <col min="14716" max="14718" width="0" style="32" hidden="1" customWidth="1"/>
    <col min="14719" max="14731" width="0.7109375" style="32" customWidth="1"/>
    <col min="14732" max="14732" width="0.5703125" style="32" customWidth="1"/>
    <col min="14733" max="14733" width="0.7109375" style="32" customWidth="1"/>
    <col min="14734" max="14786" width="0.85546875" style="32"/>
    <col min="14787" max="14808" width="0.85546875" style="32" customWidth="1"/>
    <col min="14809" max="14811" width="0.7109375" style="32" customWidth="1"/>
    <col min="14812" max="14813" width="0.85546875" style="32" customWidth="1"/>
    <col min="14814" max="14814" width="0.28515625" style="32" customWidth="1"/>
    <col min="14815" max="14815" width="0.7109375" style="32" customWidth="1"/>
    <col min="14816" max="14816" width="0.85546875" style="32" customWidth="1"/>
    <col min="14817" max="14823" width="0.7109375" style="32" customWidth="1"/>
    <col min="14824" max="14825" width="0.85546875" style="32" customWidth="1"/>
    <col min="14826" max="14836" width="0.42578125" style="32" customWidth="1"/>
    <col min="14837" max="14838" width="0.85546875" style="32" customWidth="1"/>
    <col min="14839" max="14839" width="0.42578125" style="32" customWidth="1"/>
    <col min="14840" max="14841" width="0.85546875" style="32" customWidth="1"/>
    <col min="14842" max="14842" width="0.28515625" style="32" customWidth="1"/>
    <col min="14843" max="14853" width="0" style="32" hidden="1" customWidth="1"/>
    <col min="14854" max="14855" width="0.85546875" style="32" customWidth="1"/>
    <col min="14856" max="14860" width="0.85546875" style="32"/>
    <col min="14861" max="14861" width="0.42578125" style="32" customWidth="1"/>
    <col min="14862" max="14862" width="0" style="32" hidden="1" customWidth="1"/>
    <col min="14863" max="14877" width="0.7109375" style="32" customWidth="1"/>
    <col min="14878" max="14878" width="0" style="32" hidden="1" customWidth="1"/>
    <col min="14879" max="14893" width="0.7109375" style="32" customWidth="1"/>
    <col min="14894" max="14894" width="0" style="32" hidden="1" customWidth="1"/>
    <col min="14895" max="14909" width="0.7109375" style="32" customWidth="1"/>
    <col min="14910" max="14910" width="1.28515625" style="32" customWidth="1"/>
    <col min="14911" max="14925" width="0.7109375" style="32" customWidth="1"/>
    <col min="14926" max="14926" width="0.85546875" style="32" customWidth="1"/>
    <col min="14927" max="14942" width="0.7109375" style="32" customWidth="1"/>
    <col min="14943" max="14953" width="0.85546875" style="32" customWidth="1"/>
    <col min="14954" max="14954" width="0.140625" style="32" customWidth="1"/>
    <col min="14955" max="14958" width="0" style="32" hidden="1" customWidth="1"/>
    <col min="14959" max="14970" width="0.85546875" style="32"/>
    <col min="14971" max="14971" width="0.5703125" style="32" customWidth="1"/>
    <col min="14972" max="14974" width="0" style="32" hidden="1" customWidth="1"/>
    <col min="14975" max="14987" width="0.7109375" style="32" customWidth="1"/>
    <col min="14988" max="14988" width="0.5703125" style="32" customWidth="1"/>
    <col min="14989" max="14989" width="0.7109375" style="32" customWidth="1"/>
    <col min="14990" max="15042" width="0.85546875" style="32"/>
    <col min="15043" max="15064" width="0.85546875" style="32" customWidth="1"/>
    <col min="15065" max="15067" width="0.7109375" style="32" customWidth="1"/>
    <col min="15068" max="15069" width="0.85546875" style="32" customWidth="1"/>
    <col min="15070" max="15070" width="0.28515625" style="32" customWidth="1"/>
    <col min="15071" max="15071" width="0.7109375" style="32" customWidth="1"/>
    <col min="15072" max="15072" width="0.85546875" style="32" customWidth="1"/>
    <col min="15073" max="15079" width="0.7109375" style="32" customWidth="1"/>
    <col min="15080" max="15081" width="0.85546875" style="32" customWidth="1"/>
    <col min="15082" max="15092" width="0.42578125" style="32" customWidth="1"/>
    <col min="15093" max="15094" width="0.85546875" style="32" customWidth="1"/>
    <col min="15095" max="15095" width="0.42578125" style="32" customWidth="1"/>
    <col min="15096" max="15097" width="0.85546875" style="32" customWidth="1"/>
    <col min="15098" max="15098" width="0.28515625" style="32" customWidth="1"/>
    <col min="15099" max="15109" width="0" style="32" hidden="1" customWidth="1"/>
    <col min="15110" max="15111" width="0.85546875" style="32" customWidth="1"/>
    <col min="15112" max="15116" width="0.85546875" style="32"/>
    <col min="15117" max="15117" width="0.42578125" style="32" customWidth="1"/>
    <col min="15118" max="15118" width="0" style="32" hidden="1" customWidth="1"/>
    <col min="15119" max="15133" width="0.7109375" style="32" customWidth="1"/>
    <col min="15134" max="15134" width="0" style="32" hidden="1" customWidth="1"/>
    <col min="15135" max="15149" width="0.7109375" style="32" customWidth="1"/>
    <col min="15150" max="15150" width="0" style="32" hidden="1" customWidth="1"/>
    <col min="15151" max="15165" width="0.7109375" style="32" customWidth="1"/>
    <col min="15166" max="15166" width="1.28515625" style="32" customWidth="1"/>
    <col min="15167" max="15181" width="0.7109375" style="32" customWidth="1"/>
    <col min="15182" max="15182" width="0.85546875" style="32" customWidth="1"/>
    <col min="15183" max="15198" width="0.7109375" style="32" customWidth="1"/>
    <col min="15199" max="15209" width="0.85546875" style="32" customWidth="1"/>
    <col min="15210" max="15210" width="0.140625" style="32" customWidth="1"/>
    <col min="15211" max="15214" width="0" style="32" hidden="1" customWidth="1"/>
    <col min="15215" max="15226" width="0.85546875" style="32"/>
    <col min="15227" max="15227" width="0.5703125" style="32" customWidth="1"/>
    <col min="15228" max="15230" width="0" style="32" hidden="1" customWidth="1"/>
    <col min="15231" max="15243" width="0.7109375" style="32" customWidth="1"/>
    <col min="15244" max="15244" width="0.5703125" style="32" customWidth="1"/>
    <col min="15245" max="15245" width="0.7109375" style="32" customWidth="1"/>
    <col min="15246" max="15298" width="0.85546875" style="32"/>
    <col min="15299" max="15320" width="0.85546875" style="32" customWidth="1"/>
    <col min="15321" max="15323" width="0.7109375" style="32" customWidth="1"/>
    <col min="15324" max="15325" width="0.85546875" style="32" customWidth="1"/>
    <col min="15326" max="15326" width="0.28515625" style="32" customWidth="1"/>
    <col min="15327" max="15327" width="0.7109375" style="32" customWidth="1"/>
    <col min="15328" max="15328" width="0.85546875" style="32" customWidth="1"/>
    <col min="15329" max="15335" width="0.7109375" style="32" customWidth="1"/>
    <col min="15336" max="15337" width="0.85546875" style="32" customWidth="1"/>
    <col min="15338" max="15348" width="0.42578125" style="32" customWidth="1"/>
    <col min="15349" max="15350" width="0.85546875" style="32" customWidth="1"/>
    <col min="15351" max="15351" width="0.42578125" style="32" customWidth="1"/>
    <col min="15352" max="15353" width="0.85546875" style="32" customWidth="1"/>
    <col min="15354" max="15354" width="0.28515625" style="32" customWidth="1"/>
    <col min="15355" max="15365" width="0" style="32" hidden="1" customWidth="1"/>
    <col min="15366" max="15367" width="0.85546875" style="32" customWidth="1"/>
    <col min="15368" max="15372" width="0.85546875" style="32"/>
    <col min="15373" max="15373" width="0.42578125" style="32" customWidth="1"/>
    <col min="15374" max="15374" width="0" style="32" hidden="1" customWidth="1"/>
    <col min="15375" max="15389" width="0.7109375" style="32" customWidth="1"/>
    <col min="15390" max="15390" width="0" style="32" hidden="1" customWidth="1"/>
    <col min="15391" max="15405" width="0.7109375" style="32" customWidth="1"/>
    <col min="15406" max="15406" width="0" style="32" hidden="1" customWidth="1"/>
    <col min="15407" max="15421" width="0.7109375" style="32" customWidth="1"/>
    <col min="15422" max="15422" width="1.28515625" style="32" customWidth="1"/>
    <col min="15423" max="15437" width="0.7109375" style="32" customWidth="1"/>
    <col min="15438" max="15438" width="0.85546875" style="32" customWidth="1"/>
    <col min="15439" max="15454" width="0.7109375" style="32" customWidth="1"/>
    <col min="15455" max="15465" width="0.85546875" style="32" customWidth="1"/>
    <col min="15466" max="15466" width="0.140625" style="32" customWidth="1"/>
    <col min="15467" max="15470" width="0" style="32" hidden="1" customWidth="1"/>
    <col min="15471" max="15482" width="0.85546875" style="32"/>
    <col min="15483" max="15483" width="0.5703125" style="32" customWidth="1"/>
    <col min="15484" max="15486" width="0" style="32" hidden="1" customWidth="1"/>
    <col min="15487" max="15499" width="0.7109375" style="32" customWidth="1"/>
    <col min="15500" max="15500" width="0.5703125" style="32" customWidth="1"/>
    <col min="15501" max="15501" width="0.7109375" style="32" customWidth="1"/>
    <col min="15502" max="15554" width="0.85546875" style="32"/>
    <col min="15555" max="15576" width="0.85546875" style="32" customWidth="1"/>
    <col min="15577" max="15579" width="0.7109375" style="32" customWidth="1"/>
    <col min="15580" max="15581" width="0.85546875" style="32" customWidth="1"/>
    <col min="15582" max="15582" width="0.28515625" style="32" customWidth="1"/>
    <col min="15583" max="15583" width="0.7109375" style="32" customWidth="1"/>
    <col min="15584" max="15584" width="0.85546875" style="32" customWidth="1"/>
    <col min="15585" max="15591" width="0.7109375" style="32" customWidth="1"/>
    <col min="15592" max="15593" width="0.85546875" style="32" customWidth="1"/>
    <col min="15594" max="15604" width="0.42578125" style="32" customWidth="1"/>
    <col min="15605" max="15606" width="0.85546875" style="32" customWidth="1"/>
    <col min="15607" max="15607" width="0.42578125" style="32" customWidth="1"/>
    <col min="15608" max="15609" width="0.85546875" style="32" customWidth="1"/>
    <col min="15610" max="15610" width="0.28515625" style="32" customWidth="1"/>
    <col min="15611" max="15621" width="0" style="32" hidden="1" customWidth="1"/>
    <col min="15622" max="15623" width="0.85546875" style="32" customWidth="1"/>
    <col min="15624" max="15628" width="0.85546875" style="32"/>
    <col min="15629" max="15629" width="0.42578125" style="32" customWidth="1"/>
    <col min="15630" max="15630" width="0" style="32" hidden="1" customWidth="1"/>
    <col min="15631" max="15645" width="0.7109375" style="32" customWidth="1"/>
    <col min="15646" max="15646" width="0" style="32" hidden="1" customWidth="1"/>
    <col min="15647" max="15661" width="0.7109375" style="32" customWidth="1"/>
    <col min="15662" max="15662" width="0" style="32" hidden="1" customWidth="1"/>
    <col min="15663" max="15677" width="0.7109375" style="32" customWidth="1"/>
    <col min="15678" max="15678" width="1.28515625" style="32" customWidth="1"/>
    <col min="15679" max="15693" width="0.7109375" style="32" customWidth="1"/>
    <col min="15694" max="15694" width="0.85546875" style="32" customWidth="1"/>
    <col min="15695" max="15710" width="0.7109375" style="32" customWidth="1"/>
    <col min="15711" max="15721" width="0.85546875" style="32" customWidth="1"/>
    <col min="15722" max="15722" width="0.140625" style="32" customWidth="1"/>
    <col min="15723" max="15726" width="0" style="32" hidden="1" customWidth="1"/>
    <col min="15727" max="15738" width="0.85546875" style="32"/>
    <col min="15739" max="15739" width="0.5703125" style="32" customWidth="1"/>
    <col min="15740" max="15742" width="0" style="32" hidden="1" customWidth="1"/>
    <col min="15743" max="15755" width="0.7109375" style="32" customWidth="1"/>
    <col min="15756" max="15756" width="0.5703125" style="32" customWidth="1"/>
    <col min="15757" max="15757" width="0.7109375" style="32" customWidth="1"/>
    <col min="15758" max="15810" width="0.85546875" style="32"/>
    <col min="15811" max="15832" width="0.85546875" style="32" customWidth="1"/>
    <col min="15833" max="15835" width="0.7109375" style="32" customWidth="1"/>
    <col min="15836" max="15837" width="0.85546875" style="32" customWidth="1"/>
    <col min="15838" max="15838" width="0.28515625" style="32" customWidth="1"/>
    <col min="15839" max="15839" width="0.7109375" style="32" customWidth="1"/>
    <col min="15840" max="15840" width="0.85546875" style="32" customWidth="1"/>
    <col min="15841" max="15847" width="0.7109375" style="32" customWidth="1"/>
    <col min="15848" max="15849" width="0.85546875" style="32" customWidth="1"/>
    <col min="15850" max="15860" width="0.42578125" style="32" customWidth="1"/>
    <col min="15861" max="15862" width="0.85546875" style="32" customWidth="1"/>
    <col min="15863" max="15863" width="0.42578125" style="32" customWidth="1"/>
    <col min="15864" max="15865" width="0.85546875" style="32" customWidth="1"/>
    <col min="15866" max="15866" width="0.28515625" style="32" customWidth="1"/>
    <col min="15867" max="15877" width="0" style="32" hidden="1" customWidth="1"/>
    <col min="15878" max="15879" width="0.85546875" style="32" customWidth="1"/>
    <col min="15880" max="15884" width="0.85546875" style="32"/>
    <col min="15885" max="15885" width="0.42578125" style="32" customWidth="1"/>
    <col min="15886" max="15886" width="0" style="32" hidden="1" customWidth="1"/>
    <col min="15887" max="15901" width="0.7109375" style="32" customWidth="1"/>
    <col min="15902" max="15902" width="0" style="32" hidden="1" customWidth="1"/>
    <col min="15903" max="15917" width="0.7109375" style="32" customWidth="1"/>
    <col min="15918" max="15918" width="0" style="32" hidden="1" customWidth="1"/>
    <col min="15919" max="15933" width="0.7109375" style="32" customWidth="1"/>
    <col min="15934" max="15934" width="1.28515625" style="32" customWidth="1"/>
    <col min="15935" max="15949" width="0.7109375" style="32" customWidth="1"/>
    <col min="15950" max="15950" width="0.85546875" style="32" customWidth="1"/>
    <col min="15951" max="15966" width="0.7109375" style="32" customWidth="1"/>
    <col min="15967" max="15977" width="0.85546875" style="32" customWidth="1"/>
    <col min="15978" max="15978" width="0.140625" style="32" customWidth="1"/>
    <col min="15979" max="15982" width="0" style="32" hidden="1" customWidth="1"/>
    <col min="15983" max="15994" width="0.85546875" style="32"/>
    <col min="15995" max="15995" width="0.5703125" style="32" customWidth="1"/>
    <col min="15996" max="15998" width="0" style="32" hidden="1" customWidth="1"/>
    <col min="15999" max="16011" width="0.7109375" style="32" customWidth="1"/>
    <col min="16012" max="16012" width="0.5703125" style="32" customWidth="1"/>
    <col min="16013" max="16013" width="0.7109375" style="32" customWidth="1"/>
    <col min="16014" max="16066" width="0.85546875" style="32"/>
    <col min="16067" max="16088" width="0.85546875" style="32" customWidth="1"/>
    <col min="16089" max="16091" width="0.7109375" style="32" customWidth="1"/>
    <col min="16092" max="16093" width="0.85546875" style="32" customWidth="1"/>
    <col min="16094" max="16094" width="0.28515625" style="32" customWidth="1"/>
    <col min="16095" max="16095" width="0.7109375" style="32" customWidth="1"/>
    <col min="16096" max="16096" width="0.85546875" style="32" customWidth="1"/>
    <col min="16097" max="16103" width="0.7109375" style="32" customWidth="1"/>
    <col min="16104" max="16105" width="0.85546875" style="32" customWidth="1"/>
    <col min="16106" max="16116" width="0.42578125" style="32" customWidth="1"/>
    <col min="16117" max="16118" width="0.85546875" style="32" customWidth="1"/>
    <col min="16119" max="16119" width="0.42578125" style="32" customWidth="1"/>
    <col min="16120" max="16121" width="0.85546875" style="32" customWidth="1"/>
    <col min="16122" max="16122" width="0.28515625" style="32" customWidth="1"/>
    <col min="16123" max="16133" width="0" style="32" hidden="1" customWidth="1"/>
    <col min="16134" max="16135" width="0.85546875" style="32" customWidth="1"/>
    <col min="16136" max="16140" width="0.85546875" style="32"/>
    <col min="16141" max="16141" width="0.42578125" style="32" customWidth="1"/>
    <col min="16142" max="16142" width="0" style="32" hidden="1" customWidth="1"/>
    <col min="16143" max="16157" width="0.7109375" style="32" customWidth="1"/>
    <col min="16158" max="16158" width="0" style="32" hidden="1" customWidth="1"/>
    <col min="16159" max="16173" width="0.7109375" style="32" customWidth="1"/>
    <col min="16174" max="16174" width="0" style="32" hidden="1" customWidth="1"/>
    <col min="16175" max="16189" width="0.7109375" style="32" customWidth="1"/>
    <col min="16190" max="16190" width="1.28515625" style="32" customWidth="1"/>
    <col min="16191" max="16205" width="0.7109375" style="32" customWidth="1"/>
    <col min="16206" max="16206" width="0.85546875" style="32" customWidth="1"/>
    <col min="16207" max="16222" width="0.7109375" style="32" customWidth="1"/>
    <col min="16223" max="16233" width="0.85546875" style="32" customWidth="1"/>
    <col min="16234" max="16234" width="0.140625" style="32" customWidth="1"/>
    <col min="16235" max="16238" width="0" style="32" hidden="1" customWidth="1"/>
    <col min="16239" max="16250" width="0.85546875" style="32"/>
    <col min="16251" max="16251" width="0.5703125" style="32" customWidth="1"/>
    <col min="16252" max="16254" width="0" style="32" hidden="1" customWidth="1"/>
    <col min="16255" max="16267" width="0.7109375" style="32" customWidth="1"/>
    <col min="16268" max="16268" width="0.5703125" style="32" customWidth="1"/>
    <col min="16269" max="16269" width="0.7109375" style="32" customWidth="1"/>
    <col min="16270" max="16384" width="0.85546875" style="32"/>
  </cols>
  <sheetData>
    <row r="1" spans="1:142" ht="30" customHeight="1" x14ac:dyDescent="0.25">
      <c r="CJ1" s="94" t="s">
        <v>68</v>
      </c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</row>
    <row r="2" spans="1:142" ht="145.5" customHeight="1" x14ac:dyDescent="0.25">
      <c r="CJ2" s="94" t="s">
        <v>107</v>
      </c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</row>
    <row r="3" spans="1:142" s="33" customFormat="1" ht="19.899999999999999" customHeight="1" x14ac:dyDescent="0.25">
      <c r="A3" s="111" t="s">
        <v>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</row>
    <row r="4" spans="1:142" s="33" customFormat="1" ht="14.45" customHeight="1" x14ac:dyDescent="0.25">
      <c r="A4" s="111" t="s">
        <v>100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</row>
    <row r="5" spans="1:142" s="33" customFormat="1" ht="14.45" customHeight="1" x14ac:dyDescent="0.25">
      <c r="A5" s="111" t="s">
        <v>101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</row>
    <row r="6" spans="1:142" s="33" customFormat="1" ht="14.45" customHeight="1" x14ac:dyDescent="0.25">
      <c r="A6" s="111" t="s">
        <v>106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</row>
    <row r="7" spans="1:142" s="33" customFormat="1" ht="15" customHeight="1" x14ac:dyDescent="0.3"/>
    <row r="8" spans="1:142" s="33" customFormat="1" ht="15" customHeight="1" x14ac:dyDescent="0.25">
      <c r="A8" s="112" t="s">
        <v>102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 t="s">
        <v>70</v>
      </c>
      <c r="BR8" s="112"/>
      <c r="BS8" s="112"/>
      <c r="BT8" s="112"/>
      <c r="BU8" s="112"/>
      <c r="BV8" s="112"/>
      <c r="BW8" s="112"/>
      <c r="BX8" s="112"/>
      <c r="BY8" s="113" t="s">
        <v>71</v>
      </c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5"/>
    </row>
    <row r="9" spans="1:142" s="33" customFormat="1" ht="15" customHeight="1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6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8"/>
    </row>
    <row r="10" spans="1:142" ht="31.15" customHeight="1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9" t="s">
        <v>72</v>
      </c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 t="s">
        <v>73</v>
      </c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</row>
    <row r="11" spans="1:142" ht="124.15" customHeight="1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9" t="s">
        <v>74</v>
      </c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20" t="s">
        <v>75</v>
      </c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19" t="s">
        <v>74</v>
      </c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20" t="s">
        <v>75</v>
      </c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</row>
    <row r="12" spans="1:142" s="34" customFormat="1" ht="15.6" x14ac:dyDescent="0.25">
      <c r="A12" s="107">
        <v>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9"/>
      <c r="BQ12" s="110">
        <v>2</v>
      </c>
      <c r="BR12" s="110"/>
      <c r="BS12" s="110"/>
      <c r="BT12" s="110"/>
      <c r="BU12" s="110"/>
      <c r="BV12" s="110"/>
      <c r="BW12" s="110"/>
      <c r="BX12" s="110"/>
      <c r="BY12" s="110">
        <v>3</v>
      </c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>
        <v>4</v>
      </c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>
        <v>5</v>
      </c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>
        <v>6</v>
      </c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</row>
    <row r="13" spans="1:142" s="34" customFormat="1" ht="61.9" customHeight="1" x14ac:dyDescent="0.25">
      <c r="A13" s="35"/>
      <c r="B13" s="105" t="s">
        <v>103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6"/>
      <c r="BQ13" s="89" t="s">
        <v>11</v>
      </c>
      <c r="BR13" s="89"/>
      <c r="BS13" s="89"/>
      <c r="BT13" s="89"/>
      <c r="BU13" s="89"/>
      <c r="BV13" s="89"/>
      <c r="BW13" s="89"/>
      <c r="BX13" s="89"/>
      <c r="BY13" s="104">
        <f>BY14+BY15</f>
        <v>26305.99</v>
      </c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>
        <f>CO14+CO15</f>
        <v>13908.63</v>
      </c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>
        <f>DE14+DE15</f>
        <v>31629.040000000001</v>
      </c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>
        <f>DU14+DU15</f>
        <v>16673.45</v>
      </c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43"/>
      <c r="EL13" s="43"/>
    </row>
    <row r="14" spans="1:142" s="34" customFormat="1" ht="31.15" customHeight="1" x14ac:dyDescent="0.25">
      <c r="A14" s="35"/>
      <c r="B14" s="105" t="s">
        <v>76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6"/>
      <c r="BQ14" s="89" t="s">
        <v>13</v>
      </c>
      <c r="BR14" s="89"/>
      <c r="BS14" s="89"/>
      <c r="BT14" s="89"/>
      <c r="BU14" s="89"/>
      <c r="BV14" s="89"/>
      <c r="BW14" s="89"/>
      <c r="BX14" s="89"/>
      <c r="BY14" s="104">
        <v>4164.12</v>
      </c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>
        <v>2161.6799999999998</v>
      </c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>
        <v>9354.4699999999993</v>
      </c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>
        <v>4856.1000000000004</v>
      </c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</row>
    <row r="15" spans="1:142" s="34" customFormat="1" ht="49.15" customHeight="1" x14ac:dyDescent="0.25">
      <c r="A15" s="35"/>
      <c r="B15" s="105" t="s">
        <v>82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6"/>
      <c r="BQ15" s="89" t="s">
        <v>15</v>
      </c>
      <c r="BR15" s="89"/>
      <c r="BS15" s="89"/>
      <c r="BT15" s="89"/>
      <c r="BU15" s="89"/>
      <c r="BV15" s="89"/>
      <c r="BW15" s="89"/>
      <c r="BX15" s="89"/>
      <c r="BY15" s="104">
        <f>BY16+BY20</f>
        <v>22141.87</v>
      </c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>
        <f>CO16+CO20</f>
        <v>11746.95</v>
      </c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>
        <f>DE16+DE20</f>
        <v>22274.57</v>
      </c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>
        <f>DU16+DU20</f>
        <v>11817.35</v>
      </c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44"/>
      <c r="EL15" s="44"/>
    </row>
    <row r="16" spans="1:142" s="37" customFormat="1" ht="95.45" customHeight="1" x14ac:dyDescent="0.25">
      <c r="A16" s="36"/>
      <c r="B16" s="87" t="s">
        <v>83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3"/>
      <c r="BQ16" s="101" t="s">
        <v>77</v>
      </c>
      <c r="BR16" s="101"/>
      <c r="BS16" s="101"/>
      <c r="BT16" s="101"/>
      <c r="BU16" s="101"/>
      <c r="BV16" s="101"/>
      <c r="BW16" s="101"/>
      <c r="BX16" s="101"/>
      <c r="BY16" s="104">
        <f>BY17+BY18+BY19</f>
        <v>22141.87</v>
      </c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>
        <f>CO17+CO18+CO19</f>
        <v>11746.95</v>
      </c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>
        <f>DE17+DE18+DE19</f>
        <v>22274.57</v>
      </c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>
        <f>DU17+DU18+DU19</f>
        <v>11817.35</v>
      </c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44"/>
      <c r="EL16" s="44"/>
    </row>
    <row r="17" spans="1:140" s="37" customFormat="1" ht="15.75" x14ac:dyDescent="0.25">
      <c r="A17" s="36"/>
      <c r="B17" s="99" t="s">
        <v>78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100"/>
      <c r="BQ17" s="101" t="s">
        <v>79</v>
      </c>
      <c r="BR17" s="101"/>
      <c r="BS17" s="101"/>
      <c r="BT17" s="101"/>
      <c r="BU17" s="101"/>
      <c r="BV17" s="101"/>
      <c r="BW17" s="101"/>
      <c r="BX17" s="101"/>
      <c r="BY17" s="98">
        <v>22141.87</v>
      </c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>
        <v>11746.95</v>
      </c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>
        <v>22141.87</v>
      </c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>
        <v>11746.95</v>
      </c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</row>
    <row r="18" spans="1:140" s="37" customFormat="1" ht="79.150000000000006" customHeight="1" x14ac:dyDescent="0.25">
      <c r="A18" s="36"/>
      <c r="B18" s="99" t="s">
        <v>128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100"/>
      <c r="BQ18" s="101" t="s">
        <v>21</v>
      </c>
      <c r="BR18" s="101"/>
      <c r="BS18" s="101"/>
      <c r="BT18" s="101"/>
      <c r="BU18" s="101"/>
      <c r="BV18" s="101"/>
      <c r="BW18" s="101"/>
      <c r="BX18" s="101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</row>
    <row r="19" spans="1:140" s="37" customFormat="1" ht="20.45" customHeight="1" x14ac:dyDescent="0.25">
      <c r="A19" s="36"/>
      <c r="B19" s="99" t="s">
        <v>80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100"/>
      <c r="BQ19" s="101" t="s">
        <v>22</v>
      </c>
      <c r="BR19" s="101"/>
      <c r="BS19" s="101"/>
      <c r="BT19" s="101"/>
      <c r="BU19" s="101"/>
      <c r="BV19" s="101"/>
      <c r="BW19" s="101"/>
      <c r="BX19" s="101"/>
      <c r="BY19" s="98">
        <v>0</v>
      </c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>
        <v>0</v>
      </c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>
        <v>132.69999999999999</v>
      </c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>
        <v>70.400000000000006</v>
      </c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</row>
    <row r="20" spans="1:140" s="34" customFormat="1" ht="97.15" customHeight="1" x14ac:dyDescent="0.25">
      <c r="A20" s="38"/>
      <c r="B20" s="87" t="s">
        <v>81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7"/>
      <c r="BQ20" s="89" t="s">
        <v>23</v>
      </c>
      <c r="BR20" s="89"/>
      <c r="BS20" s="89"/>
      <c r="BT20" s="89"/>
      <c r="BU20" s="89"/>
      <c r="BV20" s="89"/>
      <c r="BW20" s="89"/>
      <c r="BX20" s="89"/>
      <c r="BY20" s="91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3"/>
      <c r="CO20" s="91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3"/>
      <c r="DE20" s="91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3"/>
      <c r="DU20" s="91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3"/>
    </row>
    <row r="21" spans="1:140" s="34" customFormat="1" ht="114" customHeight="1" x14ac:dyDescent="0.25">
      <c r="A21" s="36"/>
      <c r="B21" s="87" t="s">
        <v>84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7"/>
      <c r="BQ21" s="89" t="s">
        <v>24</v>
      </c>
      <c r="BR21" s="89"/>
      <c r="BS21" s="89"/>
      <c r="BT21" s="89"/>
      <c r="BU21" s="89"/>
      <c r="BV21" s="89"/>
      <c r="BW21" s="89"/>
      <c r="BX21" s="89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</row>
    <row r="22" spans="1:140" s="34" customFormat="1" ht="133.9" customHeight="1" x14ac:dyDescent="0.25">
      <c r="A22" s="36"/>
      <c r="B22" s="87" t="s">
        <v>129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8"/>
      <c r="BQ22" s="89" t="s">
        <v>26</v>
      </c>
      <c r="BR22" s="89"/>
      <c r="BS22" s="89"/>
      <c r="BT22" s="89"/>
      <c r="BU22" s="89"/>
      <c r="BV22" s="89"/>
      <c r="BW22" s="89"/>
      <c r="BX22" s="89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</row>
    <row r="23" spans="1:140" s="34" customFormat="1" ht="9.75" customHeight="1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1"/>
      <c r="BR23" s="41"/>
      <c r="BS23" s="41"/>
      <c r="BT23" s="41"/>
      <c r="BU23" s="41"/>
      <c r="BV23" s="41"/>
      <c r="BW23" s="41"/>
      <c r="BX23" s="41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</row>
    <row r="24" spans="1:140" s="34" customFormat="1" ht="33.6" customHeight="1" x14ac:dyDescent="0.2">
      <c r="A24" s="95" t="s">
        <v>85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</row>
    <row r="25" spans="1:140" s="34" customFormat="1" ht="9.75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</row>
    <row r="26" spans="1:140" ht="3" customHeight="1" x14ac:dyDescent="0.25"/>
  </sheetData>
  <mergeCells count="83">
    <mergeCell ref="A3:EJ3"/>
    <mergeCell ref="A4:EJ4"/>
    <mergeCell ref="A6:EJ6"/>
    <mergeCell ref="A8:BP11"/>
    <mergeCell ref="BQ8:BX11"/>
    <mergeCell ref="BY8:EJ9"/>
    <mergeCell ref="BY10:DD10"/>
    <mergeCell ref="DE10:EJ10"/>
    <mergeCell ref="BY11:CN11"/>
    <mergeCell ref="CO11:DD11"/>
    <mergeCell ref="DE11:DT11"/>
    <mergeCell ref="DU11:EJ11"/>
    <mergeCell ref="A5:EJ5"/>
    <mergeCell ref="DU13:EJ13"/>
    <mergeCell ref="A12:BP12"/>
    <mergeCell ref="BQ12:BX12"/>
    <mergeCell ref="BY12:CN12"/>
    <mergeCell ref="CO12:DD12"/>
    <mergeCell ref="DE12:DT12"/>
    <mergeCell ref="DU12:EJ12"/>
    <mergeCell ref="B13:BP13"/>
    <mergeCell ref="BQ13:BX13"/>
    <mergeCell ref="BY13:CN13"/>
    <mergeCell ref="CO13:DD13"/>
    <mergeCell ref="DE13:DT13"/>
    <mergeCell ref="DU15:EJ15"/>
    <mergeCell ref="B14:BP14"/>
    <mergeCell ref="BQ14:BX14"/>
    <mergeCell ref="BY14:CN14"/>
    <mergeCell ref="CO14:DD14"/>
    <mergeCell ref="DE14:DT14"/>
    <mergeCell ref="DU14:EJ14"/>
    <mergeCell ref="B15:BP15"/>
    <mergeCell ref="BQ15:BX15"/>
    <mergeCell ref="BY15:CN15"/>
    <mergeCell ref="CO15:DD15"/>
    <mergeCell ref="DE15:DT15"/>
    <mergeCell ref="DU17:EJ17"/>
    <mergeCell ref="B16:BP16"/>
    <mergeCell ref="BQ16:BX16"/>
    <mergeCell ref="BY16:CN16"/>
    <mergeCell ref="CO16:DD16"/>
    <mergeCell ref="DE16:DT16"/>
    <mergeCell ref="DU16:EJ16"/>
    <mergeCell ref="B17:BP17"/>
    <mergeCell ref="BQ17:BX17"/>
    <mergeCell ref="BY17:CN17"/>
    <mergeCell ref="CO17:DD17"/>
    <mergeCell ref="DE17:DT17"/>
    <mergeCell ref="B19:BP19"/>
    <mergeCell ref="BQ19:BX19"/>
    <mergeCell ref="BY19:CN19"/>
    <mergeCell ref="B20:BP20"/>
    <mergeCell ref="BQ20:BX20"/>
    <mergeCell ref="BY20:CN20"/>
    <mergeCell ref="BQ18:BX18"/>
    <mergeCell ref="BY18:CN18"/>
    <mergeCell ref="CO18:DD18"/>
    <mergeCell ref="DE18:DT18"/>
    <mergeCell ref="DU18:EJ18"/>
    <mergeCell ref="CO20:DD20"/>
    <mergeCell ref="DE20:DT20"/>
    <mergeCell ref="CJ1:EJ1"/>
    <mergeCell ref="CJ2:EJ2"/>
    <mergeCell ref="A24:EJ24"/>
    <mergeCell ref="B21:BP21"/>
    <mergeCell ref="BQ21:BX21"/>
    <mergeCell ref="BY21:CN21"/>
    <mergeCell ref="CO21:DD21"/>
    <mergeCell ref="DE21:DT21"/>
    <mergeCell ref="DU21:EJ21"/>
    <mergeCell ref="DU20:EJ20"/>
    <mergeCell ref="CO19:DD19"/>
    <mergeCell ref="DE19:DT19"/>
    <mergeCell ref="DU19:EJ19"/>
    <mergeCell ref="B18:BP18"/>
    <mergeCell ref="A25:EJ25"/>
    <mergeCell ref="B22:BP22"/>
    <mergeCell ref="BQ22:BX22"/>
    <mergeCell ref="BY22:CN22"/>
    <mergeCell ref="CO22:DD22"/>
    <mergeCell ref="DE22:DT22"/>
    <mergeCell ref="DU22:EJ22"/>
  </mergeCells>
  <pageMargins left="0.70866141732283472" right="0.43307086614173229" top="0.74803149606299213" bottom="0.47244094488188981" header="0.31496062992125984" footer="0.31496062992125984"/>
  <pageSetup paperSize="9" scale="92" fitToHeight="2" orientation="portrait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</vt:lpstr>
      <vt:lpstr>Прил.1</vt:lpstr>
      <vt:lpstr>Прил.1!Заголовки_для_печати</vt:lpstr>
      <vt:lpstr>Прил.2!Заголовки_для_печати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Абашина Лариса Анатольевна</dc:creator>
  <cp:lastModifiedBy>User</cp:lastModifiedBy>
  <cp:lastPrinted>2016-01-27T09:02:45Z</cp:lastPrinted>
  <dcterms:created xsi:type="dcterms:W3CDTF">2014-01-15T01:26:38Z</dcterms:created>
  <dcterms:modified xsi:type="dcterms:W3CDTF">2016-03-24T05:30:42Z</dcterms:modified>
</cp:coreProperties>
</file>